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estas-my.sharepoint.com/personal/ethal_vestas_com/Documents/Desktop/Ethel/Global Procurement/Others/"/>
    </mc:Choice>
  </mc:AlternateContent>
  <xr:revisionPtr revIDLastSave="3" documentId="8_{0062629F-7184-4A78-B0A1-50B76BC6CBE3}" xr6:coauthVersionLast="47" xr6:coauthVersionMax="47" xr10:uidLastSave="{91555F09-11FF-476E-9C6D-AD0FD8FCDA8C}"/>
  <bookViews>
    <workbookView xWindow="-108" yWindow="-108" windowWidth="23256" windowHeight="12576" xr2:uid="{6C3D66CC-818C-4B1F-9F09-FE53FB2EC130}"/>
  </bookViews>
  <sheets>
    <sheet name="PLEASE READ" sheetId="2" r:id="rId1"/>
    <sheet name="Calculator" sheetId="1" r:id="rId2"/>
    <sheet name="2022 Payment Due date Calenda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4" l="1"/>
  <c r="C100" i="4"/>
  <c r="C101" i="4"/>
  <c r="C102" i="4"/>
  <c r="C103" i="4"/>
  <c r="D103" i="4" s="1"/>
  <c r="E103" i="4" s="1"/>
  <c r="F103" i="4" s="1"/>
  <c r="C104" i="4"/>
  <c r="D104" i="4" s="1"/>
  <c r="E104" i="4" s="1"/>
  <c r="F104" i="4" s="1"/>
  <c r="C105" i="4"/>
  <c r="D105" i="4" s="1"/>
  <c r="E105" i="4" s="1"/>
  <c r="F105" i="4" s="1"/>
  <c r="C106" i="4"/>
  <c r="D106" i="4" s="1"/>
  <c r="E106" i="4" s="1"/>
  <c r="F106" i="4" s="1"/>
  <c r="C107" i="4"/>
  <c r="C108" i="4"/>
  <c r="C109" i="4"/>
  <c r="C110" i="4"/>
  <c r="C111" i="4"/>
  <c r="D111" i="4" s="1"/>
  <c r="E111" i="4" s="1"/>
  <c r="F111" i="4" s="1"/>
  <c r="C112" i="4"/>
  <c r="D112" i="4" s="1"/>
  <c r="E112" i="4" s="1"/>
  <c r="F112" i="4" s="1"/>
  <c r="C113" i="4"/>
  <c r="C114" i="4"/>
  <c r="D114" i="4" s="1"/>
  <c r="E114" i="4" s="1"/>
  <c r="F114" i="4" s="1"/>
  <c r="C115" i="4"/>
  <c r="C116" i="4"/>
  <c r="C117" i="4"/>
  <c r="C118" i="4"/>
  <c r="C119" i="4"/>
  <c r="D119" i="4" s="1"/>
  <c r="E119" i="4" s="1"/>
  <c r="F119" i="4" s="1"/>
  <c r="C120" i="4"/>
  <c r="D120" i="4" s="1"/>
  <c r="E120" i="4" s="1"/>
  <c r="F120" i="4" s="1"/>
  <c r="C121" i="4"/>
  <c r="D121" i="4" s="1"/>
  <c r="E121" i="4" s="1"/>
  <c r="F121" i="4" s="1"/>
  <c r="C122" i="4"/>
  <c r="D122" i="4" s="1"/>
  <c r="E122" i="4" s="1"/>
  <c r="F122" i="4" s="1"/>
  <c r="C123" i="4"/>
  <c r="C124" i="4"/>
  <c r="C125" i="4"/>
  <c r="C126" i="4"/>
  <c r="C127" i="4"/>
  <c r="D127" i="4" s="1"/>
  <c r="E127" i="4" s="1"/>
  <c r="F127" i="4" s="1"/>
  <c r="C128" i="4"/>
  <c r="D128" i="4" s="1"/>
  <c r="E128" i="4" s="1"/>
  <c r="F128" i="4" s="1"/>
  <c r="C129" i="4"/>
  <c r="D129" i="4" s="1"/>
  <c r="E129" i="4" s="1"/>
  <c r="F129" i="4" s="1"/>
  <c r="C130" i="4"/>
  <c r="D130" i="4" s="1"/>
  <c r="E130" i="4" s="1"/>
  <c r="F130" i="4" s="1"/>
  <c r="C131" i="4"/>
  <c r="C132" i="4"/>
  <c r="C133" i="4"/>
  <c r="C134" i="4"/>
  <c r="C135" i="4"/>
  <c r="D135" i="4" s="1"/>
  <c r="E135" i="4" s="1"/>
  <c r="F135" i="4" s="1"/>
  <c r="C136" i="4"/>
  <c r="D136" i="4" s="1"/>
  <c r="E136" i="4" s="1"/>
  <c r="F136" i="4" s="1"/>
  <c r="C137" i="4"/>
  <c r="D137" i="4" s="1"/>
  <c r="E137" i="4" s="1"/>
  <c r="F137" i="4" s="1"/>
  <c r="C138" i="4"/>
  <c r="D138" i="4" s="1"/>
  <c r="E138" i="4" s="1"/>
  <c r="F138" i="4" s="1"/>
  <c r="C139" i="4"/>
  <c r="C140" i="4"/>
  <c r="C141" i="4"/>
  <c r="C142" i="4"/>
  <c r="C143" i="4"/>
  <c r="D143" i="4" s="1"/>
  <c r="E143" i="4" s="1"/>
  <c r="F143" i="4" s="1"/>
  <c r="C144" i="4"/>
  <c r="D144" i="4" s="1"/>
  <c r="E144" i="4" s="1"/>
  <c r="F144" i="4" s="1"/>
  <c r="C145" i="4"/>
  <c r="D145" i="4" s="1"/>
  <c r="E145" i="4" s="1"/>
  <c r="F145" i="4" s="1"/>
  <c r="C146" i="4"/>
  <c r="D146" i="4" s="1"/>
  <c r="E146" i="4" s="1"/>
  <c r="F146" i="4" s="1"/>
  <c r="C147" i="4"/>
  <c r="C148" i="4"/>
  <c r="C149" i="4"/>
  <c r="C150" i="4"/>
  <c r="C151" i="4"/>
  <c r="D151" i="4" s="1"/>
  <c r="E151" i="4" s="1"/>
  <c r="F151" i="4" s="1"/>
  <c r="C152" i="4"/>
  <c r="D152" i="4" s="1"/>
  <c r="E152" i="4" s="1"/>
  <c r="F152" i="4" s="1"/>
  <c r="C153" i="4"/>
  <c r="D153" i="4" s="1"/>
  <c r="E153" i="4" s="1"/>
  <c r="F153" i="4" s="1"/>
  <c r="C154" i="4"/>
  <c r="D154" i="4" s="1"/>
  <c r="E154" i="4" s="1"/>
  <c r="F154" i="4" s="1"/>
  <c r="C155" i="4"/>
  <c r="C156" i="4"/>
  <c r="C157" i="4"/>
  <c r="C158" i="4"/>
  <c r="C159" i="4"/>
  <c r="D159" i="4" s="1"/>
  <c r="E159" i="4" s="1"/>
  <c r="F159" i="4" s="1"/>
  <c r="C160" i="4"/>
  <c r="D160" i="4" s="1"/>
  <c r="E160" i="4" s="1"/>
  <c r="F160" i="4" s="1"/>
  <c r="C161" i="4"/>
  <c r="D161" i="4" s="1"/>
  <c r="E161" i="4" s="1"/>
  <c r="F161" i="4" s="1"/>
  <c r="C162" i="4"/>
  <c r="D162" i="4" s="1"/>
  <c r="E162" i="4" s="1"/>
  <c r="F162" i="4" s="1"/>
  <c r="C163" i="4"/>
  <c r="C164" i="4"/>
  <c r="C165" i="4"/>
  <c r="C166" i="4"/>
  <c r="C167" i="4"/>
  <c r="D167" i="4" s="1"/>
  <c r="E167" i="4" s="1"/>
  <c r="F167" i="4" s="1"/>
  <c r="C168" i="4"/>
  <c r="D168" i="4" s="1"/>
  <c r="E168" i="4" s="1"/>
  <c r="F168" i="4" s="1"/>
  <c r="C169" i="4"/>
  <c r="D169" i="4" s="1"/>
  <c r="E169" i="4" s="1"/>
  <c r="F169" i="4" s="1"/>
  <c r="C170" i="4"/>
  <c r="D170" i="4" s="1"/>
  <c r="E170" i="4" s="1"/>
  <c r="F170" i="4" s="1"/>
  <c r="C171" i="4"/>
  <c r="C172" i="4"/>
  <c r="C173" i="4"/>
  <c r="C174" i="4"/>
  <c r="C175" i="4"/>
  <c r="D175" i="4" s="1"/>
  <c r="E175" i="4" s="1"/>
  <c r="F175" i="4" s="1"/>
  <c r="C176" i="4"/>
  <c r="D176" i="4" s="1"/>
  <c r="E176" i="4" s="1"/>
  <c r="F176" i="4" s="1"/>
  <c r="C177" i="4"/>
  <c r="D177" i="4" s="1"/>
  <c r="E177" i="4" s="1"/>
  <c r="F177" i="4" s="1"/>
  <c r="C178" i="4"/>
  <c r="D178" i="4" s="1"/>
  <c r="E178" i="4" s="1"/>
  <c r="F178" i="4" s="1"/>
  <c r="C179" i="4"/>
  <c r="C180" i="4"/>
  <c r="C181" i="4"/>
  <c r="C182" i="4"/>
  <c r="C183" i="4"/>
  <c r="D183" i="4" s="1"/>
  <c r="E183" i="4" s="1"/>
  <c r="F183" i="4" s="1"/>
  <c r="C184" i="4"/>
  <c r="D184" i="4" s="1"/>
  <c r="E184" i="4" s="1"/>
  <c r="F184" i="4" s="1"/>
  <c r="C185" i="4"/>
  <c r="D185" i="4" s="1"/>
  <c r="E185" i="4" s="1"/>
  <c r="F185" i="4" s="1"/>
  <c r="C186" i="4"/>
  <c r="D186" i="4" s="1"/>
  <c r="E186" i="4" s="1"/>
  <c r="F186" i="4" s="1"/>
  <c r="C187" i="4"/>
  <c r="C188" i="4"/>
  <c r="C189" i="4"/>
  <c r="C190" i="4"/>
  <c r="C191" i="4"/>
  <c r="D191" i="4" s="1"/>
  <c r="E191" i="4" s="1"/>
  <c r="F191" i="4" s="1"/>
  <c r="C192" i="4"/>
  <c r="D192" i="4" s="1"/>
  <c r="E192" i="4" s="1"/>
  <c r="F192" i="4" s="1"/>
  <c r="C193" i="4"/>
  <c r="D193" i="4" s="1"/>
  <c r="E193" i="4" s="1"/>
  <c r="F193" i="4" s="1"/>
  <c r="C194" i="4"/>
  <c r="D194" i="4" s="1"/>
  <c r="E194" i="4" s="1"/>
  <c r="F194" i="4" s="1"/>
  <c r="C195" i="4"/>
  <c r="C196" i="4"/>
  <c r="C197" i="4"/>
  <c r="C198" i="4"/>
  <c r="C199" i="4"/>
  <c r="D199" i="4" s="1"/>
  <c r="E199" i="4" s="1"/>
  <c r="F199" i="4" s="1"/>
  <c r="C200" i="4"/>
  <c r="D200" i="4" s="1"/>
  <c r="E200" i="4" s="1"/>
  <c r="F200" i="4" s="1"/>
  <c r="C201" i="4"/>
  <c r="D201" i="4" s="1"/>
  <c r="E201" i="4" s="1"/>
  <c r="F201" i="4" s="1"/>
  <c r="C202" i="4"/>
  <c r="D202" i="4" s="1"/>
  <c r="E202" i="4" s="1"/>
  <c r="F202" i="4" s="1"/>
  <c r="C203" i="4"/>
  <c r="C204" i="4"/>
  <c r="C205" i="4"/>
  <c r="C206" i="4"/>
  <c r="C207" i="4"/>
  <c r="D207" i="4" s="1"/>
  <c r="E207" i="4" s="1"/>
  <c r="F207" i="4" s="1"/>
  <c r="C208" i="4"/>
  <c r="D208" i="4" s="1"/>
  <c r="E208" i="4" s="1"/>
  <c r="F208" i="4" s="1"/>
  <c r="C209" i="4"/>
  <c r="D209" i="4" s="1"/>
  <c r="E209" i="4" s="1"/>
  <c r="F209" i="4" s="1"/>
  <c r="C210" i="4"/>
  <c r="D210" i="4" s="1"/>
  <c r="E210" i="4" s="1"/>
  <c r="F210" i="4" s="1"/>
  <c r="C211" i="4"/>
  <c r="C212" i="4"/>
  <c r="C213" i="4"/>
  <c r="C214" i="4"/>
  <c r="C215" i="4"/>
  <c r="D215" i="4" s="1"/>
  <c r="E215" i="4" s="1"/>
  <c r="F215" i="4" s="1"/>
  <c r="C216" i="4"/>
  <c r="D216" i="4" s="1"/>
  <c r="E216" i="4" s="1"/>
  <c r="F216" i="4" s="1"/>
  <c r="C217" i="4"/>
  <c r="D217" i="4" s="1"/>
  <c r="E217" i="4" s="1"/>
  <c r="F217" i="4" s="1"/>
  <c r="C218" i="4"/>
  <c r="D218" i="4" s="1"/>
  <c r="E218" i="4" s="1"/>
  <c r="F218" i="4" s="1"/>
  <c r="C219" i="4"/>
  <c r="C220" i="4"/>
  <c r="C221" i="4"/>
  <c r="C222" i="4"/>
  <c r="C223" i="4"/>
  <c r="D223" i="4" s="1"/>
  <c r="E223" i="4" s="1"/>
  <c r="F223" i="4" s="1"/>
  <c r="C224" i="4"/>
  <c r="D224" i="4" s="1"/>
  <c r="E224" i="4" s="1"/>
  <c r="F224" i="4" s="1"/>
  <c r="C225" i="4"/>
  <c r="D225" i="4" s="1"/>
  <c r="E225" i="4" s="1"/>
  <c r="F225" i="4" s="1"/>
  <c r="C226" i="4"/>
  <c r="D226" i="4" s="1"/>
  <c r="E226" i="4" s="1"/>
  <c r="F226" i="4" s="1"/>
  <c r="C227" i="4"/>
  <c r="C228" i="4"/>
  <c r="C229" i="4"/>
  <c r="C230" i="4"/>
  <c r="C231" i="4"/>
  <c r="D231" i="4" s="1"/>
  <c r="E231" i="4" s="1"/>
  <c r="F231" i="4" s="1"/>
  <c r="C232" i="4"/>
  <c r="D232" i="4" s="1"/>
  <c r="E232" i="4" s="1"/>
  <c r="F232" i="4" s="1"/>
  <c r="C233" i="4"/>
  <c r="D233" i="4" s="1"/>
  <c r="E233" i="4" s="1"/>
  <c r="F233" i="4" s="1"/>
  <c r="C234" i="4"/>
  <c r="D234" i="4" s="1"/>
  <c r="E234" i="4" s="1"/>
  <c r="F234" i="4" s="1"/>
  <c r="C235" i="4"/>
  <c r="C236" i="4"/>
  <c r="C237" i="4"/>
  <c r="C238" i="4"/>
  <c r="C239" i="4"/>
  <c r="D239" i="4" s="1"/>
  <c r="E239" i="4" s="1"/>
  <c r="F239" i="4" s="1"/>
  <c r="C240" i="4"/>
  <c r="D240" i="4" s="1"/>
  <c r="E240" i="4" s="1"/>
  <c r="F240" i="4" s="1"/>
  <c r="C241" i="4"/>
  <c r="D241" i="4" s="1"/>
  <c r="E241" i="4" s="1"/>
  <c r="F241" i="4" s="1"/>
  <c r="C242" i="4"/>
  <c r="D242" i="4" s="1"/>
  <c r="E242" i="4" s="1"/>
  <c r="F242" i="4" s="1"/>
  <c r="C243" i="4"/>
  <c r="C244" i="4"/>
  <c r="C245" i="4"/>
  <c r="C246" i="4"/>
  <c r="C247" i="4"/>
  <c r="D247" i="4" s="1"/>
  <c r="E247" i="4" s="1"/>
  <c r="F247" i="4" s="1"/>
  <c r="C248" i="4"/>
  <c r="D248" i="4" s="1"/>
  <c r="E248" i="4" s="1"/>
  <c r="F248" i="4" s="1"/>
  <c r="C249" i="4"/>
  <c r="D249" i="4" s="1"/>
  <c r="E249" i="4" s="1"/>
  <c r="F249" i="4" s="1"/>
  <c r="C250" i="4"/>
  <c r="D250" i="4" s="1"/>
  <c r="E250" i="4" s="1"/>
  <c r="F250" i="4" s="1"/>
  <c r="C251" i="4"/>
  <c r="C252" i="4"/>
  <c r="C253" i="4"/>
  <c r="C254" i="4"/>
  <c r="C255" i="4"/>
  <c r="D255" i="4" s="1"/>
  <c r="E255" i="4" s="1"/>
  <c r="F255" i="4" s="1"/>
  <c r="C256" i="4"/>
  <c r="D256" i="4" s="1"/>
  <c r="E256" i="4" s="1"/>
  <c r="F256" i="4" s="1"/>
  <c r="C257" i="4"/>
  <c r="D257" i="4" s="1"/>
  <c r="E257" i="4" s="1"/>
  <c r="F257" i="4" s="1"/>
  <c r="C258" i="4"/>
  <c r="D258" i="4" s="1"/>
  <c r="E258" i="4" s="1"/>
  <c r="F258" i="4" s="1"/>
  <c r="C259" i="4"/>
  <c r="C260" i="4"/>
  <c r="C261" i="4"/>
  <c r="C262" i="4"/>
  <c r="C263" i="4"/>
  <c r="D263" i="4" s="1"/>
  <c r="E263" i="4" s="1"/>
  <c r="F263" i="4" s="1"/>
  <c r="C264" i="4"/>
  <c r="D264" i="4" s="1"/>
  <c r="E264" i="4" s="1"/>
  <c r="F264" i="4" s="1"/>
  <c r="C265" i="4"/>
  <c r="D265" i="4" s="1"/>
  <c r="E265" i="4" s="1"/>
  <c r="F265" i="4" s="1"/>
  <c r="C266" i="4"/>
  <c r="D266" i="4" s="1"/>
  <c r="E266" i="4" s="1"/>
  <c r="F266" i="4" s="1"/>
  <c r="C267" i="4"/>
  <c r="C268" i="4"/>
  <c r="C269" i="4"/>
  <c r="C270" i="4"/>
  <c r="C271" i="4"/>
  <c r="D271" i="4" s="1"/>
  <c r="E271" i="4" s="1"/>
  <c r="F271" i="4" s="1"/>
  <c r="C272" i="4"/>
  <c r="D272" i="4" s="1"/>
  <c r="E272" i="4" s="1"/>
  <c r="F272" i="4" s="1"/>
  <c r="C273" i="4"/>
  <c r="D273" i="4" s="1"/>
  <c r="E273" i="4" s="1"/>
  <c r="F273" i="4" s="1"/>
  <c r="C274" i="4"/>
  <c r="D274" i="4" s="1"/>
  <c r="E274" i="4" s="1"/>
  <c r="F274" i="4" s="1"/>
  <c r="C275" i="4"/>
  <c r="C276" i="4"/>
  <c r="C277" i="4"/>
  <c r="C278" i="4"/>
  <c r="C279" i="4"/>
  <c r="D279" i="4" s="1"/>
  <c r="E279" i="4" s="1"/>
  <c r="F279" i="4" s="1"/>
  <c r="C280" i="4"/>
  <c r="D280" i="4" s="1"/>
  <c r="E280" i="4" s="1"/>
  <c r="F280" i="4" s="1"/>
  <c r="C281" i="4"/>
  <c r="D281" i="4" s="1"/>
  <c r="E281" i="4" s="1"/>
  <c r="F281" i="4" s="1"/>
  <c r="C282" i="4"/>
  <c r="D282" i="4" s="1"/>
  <c r="E282" i="4" s="1"/>
  <c r="F282" i="4" s="1"/>
  <c r="C283" i="4"/>
  <c r="C284" i="4"/>
  <c r="C285" i="4"/>
  <c r="C286" i="4"/>
  <c r="C287" i="4"/>
  <c r="D287" i="4" s="1"/>
  <c r="E287" i="4" s="1"/>
  <c r="F287" i="4" s="1"/>
  <c r="C288" i="4"/>
  <c r="D288" i="4" s="1"/>
  <c r="E288" i="4" s="1"/>
  <c r="F288" i="4" s="1"/>
  <c r="C289" i="4"/>
  <c r="D289" i="4" s="1"/>
  <c r="E289" i="4" s="1"/>
  <c r="F289" i="4" s="1"/>
  <c r="C290" i="4"/>
  <c r="D290" i="4" s="1"/>
  <c r="E290" i="4" s="1"/>
  <c r="F290" i="4" s="1"/>
  <c r="C291" i="4"/>
  <c r="C292" i="4"/>
  <c r="C293" i="4"/>
  <c r="C294" i="4"/>
  <c r="C295" i="4"/>
  <c r="D295" i="4" s="1"/>
  <c r="E295" i="4" s="1"/>
  <c r="F295" i="4" s="1"/>
  <c r="C296" i="4"/>
  <c r="D296" i="4" s="1"/>
  <c r="E296" i="4" s="1"/>
  <c r="F296" i="4" s="1"/>
  <c r="C297" i="4"/>
  <c r="D297" i="4" s="1"/>
  <c r="E297" i="4" s="1"/>
  <c r="F297" i="4" s="1"/>
  <c r="C298" i="4"/>
  <c r="D298" i="4" s="1"/>
  <c r="E298" i="4" s="1"/>
  <c r="F298" i="4" s="1"/>
  <c r="C299" i="4"/>
  <c r="C300" i="4"/>
  <c r="C301" i="4"/>
  <c r="C302" i="4"/>
  <c r="C303" i="4"/>
  <c r="D303" i="4" s="1"/>
  <c r="E303" i="4" s="1"/>
  <c r="F303" i="4" s="1"/>
  <c r="C304" i="4"/>
  <c r="D304" i="4" s="1"/>
  <c r="E304" i="4" s="1"/>
  <c r="F304" i="4" s="1"/>
  <c r="C305" i="4"/>
  <c r="D305" i="4" s="1"/>
  <c r="E305" i="4" s="1"/>
  <c r="F305" i="4" s="1"/>
  <c r="C306" i="4"/>
  <c r="D306" i="4" s="1"/>
  <c r="E306" i="4" s="1"/>
  <c r="F306" i="4" s="1"/>
  <c r="C307" i="4"/>
  <c r="C308" i="4"/>
  <c r="C309" i="4"/>
  <c r="C310" i="4"/>
  <c r="C311" i="4"/>
  <c r="D311" i="4" s="1"/>
  <c r="E311" i="4" s="1"/>
  <c r="F311" i="4" s="1"/>
  <c r="C312" i="4"/>
  <c r="D312" i="4" s="1"/>
  <c r="E312" i="4" s="1"/>
  <c r="F312" i="4" s="1"/>
  <c r="C313" i="4"/>
  <c r="D313" i="4" s="1"/>
  <c r="E313" i="4" s="1"/>
  <c r="F313" i="4" s="1"/>
  <c r="C314" i="4"/>
  <c r="D314" i="4" s="1"/>
  <c r="E314" i="4" s="1"/>
  <c r="F314" i="4" s="1"/>
  <c r="C315" i="4"/>
  <c r="C316" i="4"/>
  <c r="C317" i="4"/>
  <c r="C318" i="4"/>
  <c r="C319" i="4"/>
  <c r="D319" i="4" s="1"/>
  <c r="E319" i="4" s="1"/>
  <c r="F319" i="4" s="1"/>
  <c r="C320" i="4"/>
  <c r="D320" i="4" s="1"/>
  <c r="E320" i="4" s="1"/>
  <c r="F320" i="4" s="1"/>
  <c r="C321" i="4"/>
  <c r="D321" i="4" s="1"/>
  <c r="E321" i="4" s="1"/>
  <c r="F321" i="4" s="1"/>
  <c r="C322" i="4"/>
  <c r="D322" i="4" s="1"/>
  <c r="E322" i="4" s="1"/>
  <c r="F322" i="4" s="1"/>
  <c r="C323" i="4"/>
  <c r="C324" i="4"/>
  <c r="C325" i="4"/>
  <c r="C326" i="4"/>
  <c r="C327" i="4"/>
  <c r="D327" i="4" s="1"/>
  <c r="E327" i="4" s="1"/>
  <c r="F327" i="4" s="1"/>
  <c r="C328" i="4"/>
  <c r="D328" i="4" s="1"/>
  <c r="E328" i="4" s="1"/>
  <c r="F328" i="4" s="1"/>
  <c r="C329" i="4"/>
  <c r="D329" i="4" s="1"/>
  <c r="E329" i="4" s="1"/>
  <c r="F329" i="4" s="1"/>
  <c r="C330" i="4"/>
  <c r="D330" i="4" s="1"/>
  <c r="E330" i="4" s="1"/>
  <c r="F330" i="4" s="1"/>
  <c r="C331" i="4"/>
  <c r="C332" i="4"/>
  <c r="C333" i="4"/>
  <c r="C334" i="4"/>
  <c r="C335" i="4"/>
  <c r="D335" i="4" s="1"/>
  <c r="E335" i="4" s="1"/>
  <c r="F335" i="4" s="1"/>
  <c r="C336" i="4"/>
  <c r="D336" i="4" s="1"/>
  <c r="E336" i="4" s="1"/>
  <c r="F336" i="4" s="1"/>
  <c r="C337" i="4"/>
  <c r="D337" i="4" s="1"/>
  <c r="E337" i="4" s="1"/>
  <c r="F337" i="4" s="1"/>
  <c r="C338" i="4"/>
  <c r="D338" i="4" s="1"/>
  <c r="E338" i="4" s="1"/>
  <c r="F338" i="4" s="1"/>
  <c r="C339" i="4"/>
  <c r="C340" i="4"/>
  <c r="C341" i="4"/>
  <c r="C342" i="4"/>
  <c r="C343" i="4"/>
  <c r="D343" i="4" s="1"/>
  <c r="E343" i="4" s="1"/>
  <c r="F343" i="4" s="1"/>
  <c r="C344" i="4"/>
  <c r="D344" i="4" s="1"/>
  <c r="E344" i="4" s="1"/>
  <c r="F344" i="4" s="1"/>
  <c r="C345" i="4"/>
  <c r="D345" i="4" s="1"/>
  <c r="E345" i="4" s="1"/>
  <c r="F345" i="4" s="1"/>
  <c r="C346" i="4"/>
  <c r="D346" i="4" s="1"/>
  <c r="E346" i="4" s="1"/>
  <c r="F346" i="4" s="1"/>
  <c r="C347" i="4"/>
  <c r="C348" i="4"/>
  <c r="C349" i="4"/>
  <c r="C350" i="4"/>
  <c r="C351" i="4"/>
  <c r="D351" i="4" s="1"/>
  <c r="E351" i="4" s="1"/>
  <c r="F351" i="4" s="1"/>
  <c r="C352" i="4"/>
  <c r="D352" i="4" s="1"/>
  <c r="E352" i="4" s="1"/>
  <c r="F352" i="4" s="1"/>
  <c r="C353" i="4"/>
  <c r="D353" i="4" s="1"/>
  <c r="E353" i="4" s="1"/>
  <c r="F353" i="4" s="1"/>
  <c r="C354" i="4"/>
  <c r="D354" i="4" s="1"/>
  <c r="E354" i="4" s="1"/>
  <c r="F354" i="4" s="1"/>
  <c r="C355" i="4"/>
  <c r="C356" i="4"/>
  <c r="C357" i="4"/>
  <c r="C358" i="4"/>
  <c r="C359" i="4"/>
  <c r="D359" i="4" s="1"/>
  <c r="E359" i="4" s="1"/>
  <c r="F359" i="4" s="1"/>
  <c r="C360" i="4"/>
  <c r="D360" i="4" s="1"/>
  <c r="E360" i="4" s="1"/>
  <c r="F360" i="4" s="1"/>
  <c r="C361" i="4"/>
  <c r="D361" i="4" s="1"/>
  <c r="E361" i="4" s="1"/>
  <c r="F361" i="4" s="1"/>
  <c r="C362" i="4"/>
  <c r="D362" i="4" s="1"/>
  <c r="E362" i="4" s="1"/>
  <c r="F362" i="4" s="1"/>
  <c r="C363" i="4"/>
  <c r="C364" i="4"/>
  <c r="C365" i="4"/>
  <c r="C366" i="4"/>
  <c r="C367" i="4"/>
  <c r="D367" i="4" s="1"/>
  <c r="E367" i="4" s="1"/>
  <c r="F367" i="4" s="1"/>
  <c r="C368" i="4"/>
  <c r="D368" i="4" s="1"/>
  <c r="E368" i="4" s="1"/>
  <c r="F368" i="4" s="1"/>
  <c r="C369" i="4"/>
  <c r="D369" i="4" s="1"/>
  <c r="E369" i="4" s="1"/>
  <c r="F369" i="4" s="1"/>
  <c r="C370" i="4"/>
  <c r="D370" i="4" s="1"/>
  <c r="E370" i="4" s="1"/>
  <c r="F370" i="4" s="1"/>
  <c r="C371" i="4"/>
  <c r="C372" i="4"/>
  <c r="C373" i="4"/>
  <c r="C374" i="4"/>
  <c r="C375" i="4"/>
  <c r="D375" i="4" s="1"/>
  <c r="E375" i="4" s="1"/>
  <c r="F375" i="4" s="1"/>
  <c r="C376" i="4"/>
  <c r="D376" i="4" s="1"/>
  <c r="E376" i="4" s="1"/>
  <c r="F376" i="4" s="1"/>
  <c r="C377" i="4"/>
  <c r="D377" i="4" s="1"/>
  <c r="E377" i="4" s="1"/>
  <c r="F377" i="4" s="1"/>
  <c r="C378" i="4"/>
  <c r="D378" i="4" s="1"/>
  <c r="E378" i="4" s="1"/>
  <c r="F378" i="4" s="1"/>
  <c r="C379" i="4"/>
  <c r="C380" i="4"/>
  <c r="C381" i="4"/>
  <c r="C382" i="4"/>
  <c r="C383" i="4"/>
  <c r="D383" i="4" s="1"/>
  <c r="E383" i="4" s="1"/>
  <c r="F383" i="4" s="1"/>
  <c r="C384" i="4"/>
  <c r="D384" i="4" s="1"/>
  <c r="E384" i="4" s="1"/>
  <c r="F384" i="4" s="1"/>
  <c r="C385" i="4"/>
  <c r="D385" i="4" s="1"/>
  <c r="E385" i="4" s="1"/>
  <c r="F385" i="4" s="1"/>
  <c r="C386" i="4"/>
  <c r="D386" i="4" s="1"/>
  <c r="E386" i="4" s="1"/>
  <c r="F386" i="4" s="1"/>
  <c r="C387" i="4"/>
  <c r="C388" i="4"/>
  <c r="C389" i="4"/>
  <c r="C390" i="4"/>
  <c r="C391" i="4"/>
  <c r="D391" i="4" s="1"/>
  <c r="E391" i="4" s="1"/>
  <c r="F391" i="4" s="1"/>
  <c r="C392" i="4"/>
  <c r="D392" i="4" s="1"/>
  <c r="E392" i="4" s="1"/>
  <c r="F392" i="4" s="1"/>
  <c r="C393" i="4"/>
  <c r="D393" i="4" s="1"/>
  <c r="E393" i="4" s="1"/>
  <c r="F393" i="4" s="1"/>
  <c r="C394" i="4"/>
  <c r="D394" i="4" s="1"/>
  <c r="E394" i="4" s="1"/>
  <c r="F394" i="4" s="1"/>
  <c r="C395" i="4"/>
  <c r="C396" i="4"/>
  <c r="C397" i="4"/>
  <c r="C398" i="4"/>
  <c r="C399" i="4"/>
  <c r="D399" i="4" s="1"/>
  <c r="E399" i="4" s="1"/>
  <c r="F399" i="4" s="1"/>
  <c r="C400" i="4"/>
  <c r="D400" i="4" s="1"/>
  <c r="E400" i="4" s="1"/>
  <c r="F400" i="4" s="1"/>
  <c r="C401" i="4"/>
  <c r="D401" i="4" s="1"/>
  <c r="E401" i="4" s="1"/>
  <c r="F401" i="4" s="1"/>
  <c r="C402" i="4"/>
  <c r="D402" i="4" s="1"/>
  <c r="E402" i="4" s="1"/>
  <c r="F402" i="4" s="1"/>
  <c r="C403" i="4"/>
  <c r="C404" i="4"/>
  <c r="C405" i="4"/>
  <c r="C406" i="4"/>
  <c r="C407" i="4"/>
  <c r="D407" i="4" s="1"/>
  <c r="E407" i="4" s="1"/>
  <c r="F407" i="4" s="1"/>
  <c r="C408" i="4"/>
  <c r="D408" i="4" s="1"/>
  <c r="E408" i="4" s="1"/>
  <c r="F408" i="4" s="1"/>
  <c r="C409" i="4"/>
  <c r="D409" i="4" s="1"/>
  <c r="E409" i="4" s="1"/>
  <c r="F409" i="4" s="1"/>
  <c r="C410" i="4"/>
  <c r="D410" i="4" s="1"/>
  <c r="E410" i="4" s="1"/>
  <c r="F410" i="4" s="1"/>
  <c r="C411" i="4"/>
  <c r="C412" i="4"/>
  <c r="C413" i="4"/>
  <c r="C414" i="4"/>
  <c r="C415" i="4"/>
  <c r="D415" i="4" s="1"/>
  <c r="E415" i="4" s="1"/>
  <c r="F415" i="4" s="1"/>
  <c r="C416" i="4"/>
  <c r="D416" i="4" s="1"/>
  <c r="E416" i="4" s="1"/>
  <c r="F416" i="4" s="1"/>
  <c r="C417" i="4"/>
  <c r="D417" i="4" s="1"/>
  <c r="E417" i="4" s="1"/>
  <c r="F417" i="4" s="1"/>
  <c r="C418" i="4"/>
  <c r="D418" i="4" s="1"/>
  <c r="E418" i="4" s="1"/>
  <c r="F418" i="4" s="1"/>
  <c r="C419" i="4"/>
  <c r="C420" i="4"/>
  <c r="C421" i="4"/>
  <c r="C422" i="4"/>
  <c r="C423" i="4"/>
  <c r="D423" i="4" s="1"/>
  <c r="E423" i="4" s="1"/>
  <c r="F423" i="4" s="1"/>
  <c r="C424" i="4"/>
  <c r="D424" i="4" s="1"/>
  <c r="E424" i="4" s="1"/>
  <c r="F424" i="4" s="1"/>
  <c r="C425" i="4"/>
  <c r="D425" i="4" s="1"/>
  <c r="E425" i="4" s="1"/>
  <c r="F425" i="4" s="1"/>
  <c r="C426" i="4"/>
  <c r="D426" i="4" s="1"/>
  <c r="E426" i="4" s="1"/>
  <c r="F426" i="4" s="1"/>
  <c r="C427" i="4"/>
  <c r="C428" i="4"/>
  <c r="C429" i="4"/>
  <c r="C430" i="4"/>
  <c r="C431" i="4"/>
  <c r="D431" i="4" s="1"/>
  <c r="E431" i="4" s="1"/>
  <c r="F431" i="4" s="1"/>
  <c r="C432" i="4"/>
  <c r="D432" i="4" s="1"/>
  <c r="E432" i="4" s="1"/>
  <c r="F432" i="4" s="1"/>
  <c r="C433" i="4"/>
  <c r="D433" i="4" s="1"/>
  <c r="E433" i="4" s="1"/>
  <c r="F433" i="4" s="1"/>
  <c r="C434" i="4"/>
  <c r="D434" i="4" s="1"/>
  <c r="E434" i="4" s="1"/>
  <c r="F434" i="4" s="1"/>
  <c r="C435" i="4"/>
  <c r="C436" i="4"/>
  <c r="C437" i="4"/>
  <c r="C438" i="4"/>
  <c r="C439" i="4"/>
  <c r="D439" i="4" s="1"/>
  <c r="E439" i="4" s="1"/>
  <c r="F439" i="4" s="1"/>
  <c r="C440" i="4"/>
  <c r="D440" i="4" s="1"/>
  <c r="E440" i="4" s="1"/>
  <c r="F440" i="4" s="1"/>
  <c r="C441" i="4"/>
  <c r="D441" i="4" s="1"/>
  <c r="E441" i="4" s="1"/>
  <c r="F441" i="4" s="1"/>
  <c r="C442" i="4"/>
  <c r="D442" i="4" s="1"/>
  <c r="E442" i="4" s="1"/>
  <c r="F442" i="4" s="1"/>
  <c r="C443" i="4"/>
  <c r="C444" i="4"/>
  <c r="C445" i="4"/>
  <c r="C446" i="4"/>
  <c r="C447" i="4"/>
  <c r="D447" i="4" s="1"/>
  <c r="E447" i="4" s="1"/>
  <c r="F447" i="4" s="1"/>
  <c r="C448" i="4"/>
  <c r="D448" i="4" s="1"/>
  <c r="E448" i="4" s="1"/>
  <c r="F448" i="4" s="1"/>
  <c r="C449" i="4"/>
  <c r="D449" i="4" s="1"/>
  <c r="E449" i="4" s="1"/>
  <c r="F449" i="4" s="1"/>
  <c r="C450" i="4"/>
  <c r="D450" i="4" s="1"/>
  <c r="E450" i="4" s="1"/>
  <c r="F450" i="4" s="1"/>
  <c r="C451" i="4"/>
  <c r="C452" i="4"/>
  <c r="C453" i="4"/>
  <c r="C454" i="4"/>
  <c r="C455" i="4"/>
  <c r="D455" i="4" s="1"/>
  <c r="E455" i="4" s="1"/>
  <c r="F455" i="4" s="1"/>
  <c r="C456" i="4"/>
  <c r="D456" i="4" s="1"/>
  <c r="E456" i="4" s="1"/>
  <c r="F456" i="4" s="1"/>
  <c r="C457" i="4"/>
  <c r="D457" i="4" s="1"/>
  <c r="E457" i="4" s="1"/>
  <c r="F457" i="4" s="1"/>
  <c r="C458" i="4"/>
  <c r="D458" i="4" s="1"/>
  <c r="E458" i="4" s="1"/>
  <c r="F458" i="4" s="1"/>
  <c r="C459" i="4"/>
  <c r="C460" i="4"/>
  <c r="C461" i="4"/>
  <c r="C462" i="4"/>
  <c r="C463" i="4"/>
  <c r="D463" i="4" s="1"/>
  <c r="E463" i="4" s="1"/>
  <c r="F463" i="4" s="1"/>
  <c r="C464" i="4"/>
  <c r="D464" i="4" s="1"/>
  <c r="E464" i="4" s="1"/>
  <c r="F464" i="4" s="1"/>
  <c r="D99" i="4"/>
  <c r="E99" i="4" s="1"/>
  <c r="F99" i="4" s="1"/>
  <c r="D100" i="4"/>
  <c r="E100" i="4" s="1"/>
  <c r="F100" i="4" s="1"/>
  <c r="D101" i="4"/>
  <c r="D102" i="4"/>
  <c r="D107" i="4"/>
  <c r="D108" i="4"/>
  <c r="E108" i="4" s="1"/>
  <c r="F108" i="4" s="1"/>
  <c r="D109" i="4"/>
  <c r="E109" i="4" s="1"/>
  <c r="F109" i="4" s="1"/>
  <c r="D110" i="4"/>
  <c r="E110" i="4" s="1"/>
  <c r="F110" i="4" s="1"/>
  <c r="D113" i="4"/>
  <c r="E113" i="4" s="1"/>
  <c r="F113" i="4" s="1"/>
  <c r="D115" i="4"/>
  <c r="E115" i="4" s="1"/>
  <c r="F115" i="4" s="1"/>
  <c r="D116" i="4"/>
  <c r="E116" i="4" s="1"/>
  <c r="F116" i="4" s="1"/>
  <c r="D117" i="4"/>
  <c r="D118" i="4"/>
  <c r="E118" i="4" s="1"/>
  <c r="F118" i="4" s="1"/>
  <c r="D123" i="4"/>
  <c r="E123" i="4" s="1"/>
  <c r="F123" i="4" s="1"/>
  <c r="D124" i="4"/>
  <c r="E124" i="4" s="1"/>
  <c r="F124" i="4" s="1"/>
  <c r="D125" i="4"/>
  <c r="E125" i="4" s="1"/>
  <c r="F125" i="4" s="1"/>
  <c r="D126" i="4"/>
  <c r="E126" i="4" s="1"/>
  <c r="F126" i="4" s="1"/>
  <c r="D131" i="4"/>
  <c r="E131" i="4" s="1"/>
  <c r="F131" i="4" s="1"/>
  <c r="D132" i="4"/>
  <c r="E132" i="4" s="1"/>
  <c r="F132" i="4" s="1"/>
  <c r="D133" i="4"/>
  <c r="E133" i="4" s="1"/>
  <c r="F133" i="4" s="1"/>
  <c r="D134" i="4"/>
  <c r="E134" i="4" s="1"/>
  <c r="F134" i="4" s="1"/>
  <c r="D139" i="4"/>
  <c r="E139" i="4" s="1"/>
  <c r="F139" i="4" s="1"/>
  <c r="D140" i="4"/>
  <c r="E140" i="4" s="1"/>
  <c r="F140" i="4" s="1"/>
  <c r="D141" i="4"/>
  <c r="E141" i="4" s="1"/>
  <c r="F141" i="4" s="1"/>
  <c r="D142" i="4"/>
  <c r="E142" i="4" s="1"/>
  <c r="F142" i="4" s="1"/>
  <c r="D147" i="4"/>
  <c r="E147" i="4" s="1"/>
  <c r="F147" i="4" s="1"/>
  <c r="D148" i="4"/>
  <c r="E148" i="4" s="1"/>
  <c r="F148" i="4" s="1"/>
  <c r="D149" i="4"/>
  <c r="E149" i="4" s="1"/>
  <c r="F149" i="4" s="1"/>
  <c r="D150" i="4"/>
  <c r="E150" i="4" s="1"/>
  <c r="F150" i="4" s="1"/>
  <c r="D155" i="4"/>
  <c r="E155" i="4" s="1"/>
  <c r="F155" i="4" s="1"/>
  <c r="D156" i="4"/>
  <c r="E156" i="4" s="1"/>
  <c r="F156" i="4" s="1"/>
  <c r="D157" i="4"/>
  <c r="E157" i="4" s="1"/>
  <c r="F157" i="4" s="1"/>
  <c r="D158" i="4"/>
  <c r="E158" i="4" s="1"/>
  <c r="F158" i="4" s="1"/>
  <c r="D163" i="4"/>
  <c r="E163" i="4" s="1"/>
  <c r="F163" i="4" s="1"/>
  <c r="D164" i="4"/>
  <c r="E164" i="4" s="1"/>
  <c r="F164" i="4" s="1"/>
  <c r="D165" i="4"/>
  <c r="E165" i="4" s="1"/>
  <c r="F165" i="4" s="1"/>
  <c r="D166" i="4"/>
  <c r="E166" i="4" s="1"/>
  <c r="F166" i="4" s="1"/>
  <c r="D171" i="4"/>
  <c r="E171" i="4" s="1"/>
  <c r="F171" i="4" s="1"/>
  <c r="D172" i="4"/>
  <c r="E172" i="4" s="1"/>
  <c r="F172" i="4" s="1"/>
  <c r="D173" i="4"/>
  <c r="E173" i="4" s="1"/>
  <c r="F173" i="4" s="1"/>
  <c r="D174" i="4"/>
  <c r="E174" i="4" s="1"/>
  <c r="F174" i="4" s="1"/>
  <c r="D179" i="4"/>
  <c r="E179" i="4" s="1"/>
  <c r="F179" i="4" s="1"/>
  <c r="D180" i="4"/>
  <c r="E180" i="4" s="1"/>
  <c r="F180" i="4" s="1"/>
  <c r="D181" i="4"/>
  <c r="E181" i="4" s="1"/>
  <c r="F181" i="4" s="1"/>
  <c r="D182" i="4"/>
  <c r="E182" i="4" s="1"/>
  <c r="F182" i="4" s="1"/>
  <c r="D187" i="4"/>
  <c r="E187" i="4" s="1"/>
  <c r="F187" i="4" s="1"/>
  <c r="D188" i="4"/>
  <c r="E188" i="4" s="1"/>
  <c r="F188" i="4" s="1"/>
  <c r="D189" i="4"/>
  <c r="E189" i="4" s="1"/>
  <c r="F189" i="4" s="1"/>
  <c r="D190" i="4"/>
  <c r="E190" i="4" s="1"/>
  <c r="F190" i="4" s="1"/>
  <c r="D195" i="4"/>
  <c r="E195" i="4" s="1"/>
  <c r="F195" i="4" s="1"/>
  <c r="D196" i="4"/>
  <c r="E196" i="4" s="1"/>
  <c r="F196" i="4" s="1"/>
  <c r="D197" i="4"/>
  <c r="E197" i="4" s="1"/>
  <c r="F197" i="4" s="1"/>
  <c r="D198" i="4"/>
  <c r="E198" i="4" s="1"/>
  <c r="F198" i="4" s="1"/>
  <c r="D203" i="4"/>
  <c r="E203" i="4" s="1"/>
  <c r="F203" i="4" s="1"/>
  <c r="D204" i="4"/>
  <c r="E204" i="4" s="1"/>
  <c r="F204" i="4" s="1"/>
  <c r="D205" i="4"/>
  <c r="E205" i="4" s="1"/>
  <c r="F205" i="4" s="1"/>
  <c r="D206" i="4"/>
  <c r="E206" i="4" s="1"/>
  <c r="F206" i="4" s="1"/>
  <c r="D211" i="4"/>
  <c r="E211" i="4" s="1"/>
  <c r="F211" i="4" s="1"/>
  <c r="D212" i="4"/>
  <c r="E212" i="4" s="1"/>
  <c r="F212" i="4" s="1"/>
  <c r="D213" i="4"/>
  <c r="E213" i="4" s="1"/>
  <c r="F213" i="4" s="1"/>
  <c r="D214" i="4"/>
  <c r="E214" i="4" s="1"/>
  <c r="F214" i="4" s="1"/>
  <c r="D219" i="4"/>
  <c r="E219" i="4" s="1"/>
  <c r="F219" i="4" s="1"/>
  <c r="D220" i="4"/>
  <c r="E220" i="4" s="1"/>
  <c r="F220" i="4" s="1"/>
  <c r="D221" i="4"/>
  <c r="E221" i="4" s="1"/>
  <c r="F221" i="4" s="1"/>
  <c r="D222" i="4"/>
  <c r="E222" i="4" s="1"/>
  <c r="F222" i="4" s="1"/>
  <c r="D227" i="4"/>
  <c r="E227" i="4" s="1"/>
  <c r="F227" i="4" s="1"/>
  <c r="D228" i="4"/>
  <c r="E228" i="4" s="1"/>
  <c r="F228" i="4" s="1"/>
  <c r="D229" i="4"/>
  <c r="E229" i="4" s="1"/>
  <c r="F229" i="4" s="1"/>
  <c r="D230" i="4"/>
  <c r="E230" i="4" s="1"/>
  <c r="F230" i="4" s="1"/>
  <c r="D235" i="4"/>
  <c r="E235" i="4" s="1"/>
  <c r="F235" i="4" s="1"/>
  <c r="D236" i="4"/>
  <c r="E236" i="4" s="1"/>
  <c r="F236" i="4" s="1"/>
  <c r="D237" i="4"/>
  <c r="E237" i="4" s="1"/>
  <c r="F237" i="4" s="1"/>
  <c r="D238" i="4"/>
  <c r="E238" i="4" s="1"/>
  <c r="F238" i="4" s="1"/>
  <c r="D243" i="4"/>
  <c r="E243" i="4" s="1"/>
  <c r="F243" i="4" s="1"/>
  <c r="D244" i="4"/>
  <c r="E244" i="4" s="1"/>
  <c r="F244" i="4" s="1"/>
  <c r="D245" i="4"/>
  <c r="E245" i="4" s="1"/>
  <c r="F245" i="4" s="1"/>
  <c r="D246" i="4"/>
  <c r="E246" i="4" s="1"/>
  <c r="F246" i="4" s="1"/>
  <c r="D251" i="4"/>
  <c r="E251" i="4" s="1"/>
  <c r="F251" i="4" s="1"/>
  <c r="D252" i="4"/>
  <c r="E252" i="4" s="1"/>
  <c r="F252" i="4" s="1"/>
  <c r="D253" i="4"/>
  <c r="E253" i="4" s="1"/>
  <c r="F253" i="4" s="1"/>
  <c r="D254" i="4"/>
  <c r="E254" i="4" s="1"/>
  <c r="F254" i="4" s="1"/>
  <c r="D259" i="4"/>
  <c r="E259" i="4" s="1"/>
  <c r="F259" i="4" s="1"/>
  <c r="D260" i="4"/>
  <c r="E260" i="4" s="1"/>
  <c r="F260" i="4" s="1"/>
  <c r="D261" i="4"/>
  <c r="E261" i="4" s="1"/>
  <c r="F261" i="4" s="1"/>
  <c r="D262" i="4"/>
  <c r="E262" i="4" s="1"/>
  <c r="F262" i="4" s="1"/>
  <c r="D267" i="4"/>
  <c r="E267" i="4" s="1"/>
  <c r="F267" i="4" s="1"/>
  <c r="D268" i="4"/>
  <c r="E268" i="4" s="1"/>
  <c r="F268" i="4" s="1"/>
  <c r="D269" i="4"/>
  <c r="E269" i="4" s="1"/>
  <c r="F269" i="4" s="1"/>
  <c r="D270" i="4"/>
  <c r="E270" i="4" s="1"/>
  <c r="F270" i="4" s="1"/>
  <c r="D275" i="4"/>
  <c r="E275" i="4" s="1"/>
  <c r="F275" i="4" s="1"/>
  <c r="D276" i="4"/>
  <c r="E276" i="4" s="1"/>
  <c r="F276" i="4" s="1"/>
  <c r="D277" i="4"/>
  <c r="E277" i="4" s="1"/>
  <c r="F277" i="4" s="1"/>
  <c r="D278" i="4"/>
  <c r="E278" i="4" s="1"/>
  <c r="F278" i="4" s="1"/>
  <c r="D283" i="4"/>
  <c r="E283" i="4" s="1"/>
  <c r="F283" i="4" s="1"/>
  <c r="D284" i="4"/>
  <c r="E284" i="4" s="1"/>
  <c r="F284" i="4" s="1"/>
  <c r="D285" i="4"/>
  <c r="E285" i="4" s="1"/>
  <c r="F285" i="4" s="1"/>
  <c r="D286" i="4"/>
  <c r="E286" i="4" s="1"/>
  <c r="F286" i="4" s="1"/>
  <c r="D291" i="4"/>
  <c r="E291" i="4" s="1"/>
  <c r="F291" i="4" s="1"/>
  <c r="D292" i="4"/>
  <c r="E292" i="4" s="1"/>
  <c r="F292" i="4" s="1"/>
  <c r="D293" i="4"/>
  <c r="E293" i="4" s="1"/>
  <c r="F293" i="4" s="1"/>
  <c r="D294" i="4"/>
  <c r="E294" i="4" s="1"/>
  <c r="F294" i="4" s="1"/>
  <c r="D299" i="4"/>
  <c r="E299" i="4" s="1"/>
  <c r="F299" i="4" s="1"/>
  <c r="D300" i="4"/>
  <c r="E300" i="4" s="1"/>
  <c r="F300" i="4" s="1"/>
  <c r="D301" i="4"/>
  <c r="E301" i="4" s="1"/>
  <c r="F301" i="4" s="1"/>
  <c r="D302" i="4"/>
  <c r="E302" i="4" s="1"/>
  <c r="F302" i="4" s="1"/>
  <c r="D307" i="4"/>
  <c r="E307" i="4" s="1"/>
  <c r="F307" i="4" s="1"/>
  <c r="D308" i="4"/>
  <c r="E308" i="4" s="1"/>
  <c r="F308" i="4" s="1"/>
  <c r="D309" i="4"/>
  <c r="E309" i="4" s="1"/>
  <c r="F309" i="4" s="1"/>
  <c r="D310" i="4"/>
  <c r="E310" i="4" s="1"/>
  <c r="F310" i="4" s="1"/>
  <c r="D315" i="4"/>
  <c r="E315" i="4" s="1"/>
  <c r="F315" i="4" s="1"/>
  <c r="D316" i="4"/>
  <c r="E316" i="4" s="1"/>
  <c r="F316" i="4" s="1"/>
  <c r="D317" i="4"/>
  <c r="E317" i="4" s="1"/>
  <c r="F317" i="4" s="1"/>
  <c r="D318" i="4"/>
  <c r="E318" i="4" s="1"/>
  <c r="F318" i="4" s="1"/>
  <c r="D323" i="4"/>
  <c r="E323" i="4" s="1"/>
  <c r="F323" i="4" s="1"/>
  <c r="D324" i="4"/>
  <c r="E324" i="4" s="1"/>
  <c r="F324" i="4" s="1"/>
  <c r="D325" i="4"/>
  <c r="E325" i="4" s="1"/>
  <c r="F325" i="4" s="1"/>
  <c r="D326" i="4"/>
  <c r="E326" i="4" s="1"/>
  <c r="F326" i="4" s="1"/>
  <c r="D331" i="4"/>
  <c r="E331" i="4" s="1"/>
  <c r="F331" i="4" s="1"/>
  <c r="D332" i="4"/>
  <c r="E332" i="4" s="1"/>
  <c r="F332" i="4" s="1"/>
  <c r="D333" i="4"/>
  <c r="E333" i="4" s="1"/>
  <c r="F333" i="4" s="1"/>
  <c r="D334" i="4"/>
  <c r="E334" i="4" s="1"/>
  <c r="F334" i="4" s="1"/>
  <c r="D339" i="4"/>
  <c r="E339" i="4" s="1"/>
  <c r="F339" i="4" s="1"/>
  <c r="D340" i="4"/>
  <c r="E340" i="4" s="1"/>
  <c r="F340" i="4" s="1"/>
  <c r="D341" i="4"/>
  <c r="E341" i="4" s="1"/>
  <c r="F341" i="4" s="1"/>
  <c r="D342" i="4"/>
  <c r="E342" i="4" s="1"/>
  <c r="F342" i="4" s="1"/>
  <c r="D347" i="4"/>
  <c r="E347" i="4" s="1"/>
  <c r="F347" i="4" s="1"/>
  <c r="D348" i="4"/>
  <c r="E348" i="4" s="1"/>
  <c r="F348" i="4" s="1"/>
  <c r="D349" i="4"/>
  <c r="E349" i="4" s="1"/>
  <c r="F349" i="4" s="1"/>
  <c r="D350" i="4"/>
  <c r="E350" i="4" s="1"/>
  <c r="F350" i="4" s="1"/>
  <c r="D355" i="4"/>
  <c r="E355" i="4" s="1"/>
  <c r="F355" i="4" s="1"/>
  <c r="D356" i="4"/>
  <c r="E356" i="4" s="1"/>
  <c r="F356" i="4" s="1"/>
  <c r="D357" i="4"/>
  <c r="E357" i="4" s="1"/>
  <c r="F357" i="4" s="1"/>
  <c r="D358" i="4"/>
  <c r="E358" i="4" s="1"/>
  <c r="F358" i="4" s="1"/>
  <c r="D363" i="4"/>
  <c r="E363" i="4" s="1"/>
  <c r="F363" i="4" s="1"/>
  <c r="D364" i="4"/>
  <c r="E364" i="4" s="1"/>
  <c r="F364" i="4" s="1"/>
  <c r="D365" i="4"/>
  <c r="E365" i="4" s="1"/>
  <c r="F365" i="4" s="1"/>
  <c r="D366" i="4"/>
  <c r="E366" i="4" s="1"/>
  <c r="F366" i="4" s="1"/>
  <c r="D371" i="4"/>
  <c r="E371" i="4" s="1"/>
  <c r="F371" i="4" s="1"/>
  <c r="D372" i="4"/>
  <c r="E372" i="4" s="1"/>
  <c r="F372" i="4" s="1"/>
  <c r="D373" i="4"/>
  <c r="E373" i="4" s="1"/>
  <c r="F373" i="4" s="1"/>
  <c r="D374" i="4"/>
  <c r="E374" i="4" s="1"/>
  <c r="F374" i="4" s="1"/>
  <c r="D379" i="4"/>
  <c r="E379" i="4" s="1"/>
  <c r="F379" i="4" s="1"/>
  <c r="D380" i="4"/>
  <c r="E380" i="4" s="1"/>
  <c r="F380" i="4" s="1"/>
  <c r="D381" i="4"/>
  <c r="E381" i="4" s="1"/>
  <c r="F381" i="4" s="1"/>
  <c r="D382" i="4"/>
  <c r="E382" i="4" s="1"/>
  <c r="F382" i="4" s="1"/>
  <c r="D387" i="4"/>
  <c r="E387" i="4" s="1"/>
  <c r="F387" i="4" s="1"/>
  <c r="D388" i="4"/>
  <c r="E388" i="4" s="1"/>
  <c r="F388" i="4" s="1"/>
  <c r="D389" i="4"/>
  <c r="E389" i="4" s="1"/>
  <c r="F389" i="4" s="1"/>
  <c r="D390" i="4"/>
  <c r="E390" i="4" s="1"/>
  <c r="F390" i="4" s="1"/>
  <c r="D395" i="4"/>
  <c r="E395" i="4" s="1"/>
  <c r="F395" i="4" s="1"/>
  <c r="D396" i="4"/>
  <c r="E396" i="4" s="1"/>
  <c r="F396" i="4" s="1"/>
  <c r="D397" i="4"/>
  <c r="E397" i="4" s="1"/>
  <c r="F397" i="4" s="1"/>
  <c r="D398" i="4"/>
  <c r="E398" i="4" s="1"/>
  <c r="F398" i="4" s="1"/>
  <c r="D403" i="4"/>
  <c r="E403" i="4" s="1"/>
  <c r="F403" i="4" s="1"/>
  <c r="D404" i="4"/>
  <c r="E404" i="4" s="1"/>
  <c r="F404" i="4" s="1"/>
  <c r="D405" i="4"/>
  <c r="E405" i="4" s="1"/>
  <c r="F405" i="4" s="1"/>
  <c r="D406" i="4"/>
  <c r="E406" i="4" s="1"/>
  <c r="F406" i="4" s="1"/>
  <c r="D411" i="4"/>
  <c r="E411" i="4" s="1"/>
  <c r="F411" i="4" s="1"/>
  <c r="D412" i="4"/>
  <c r="E412" i="4" s="1"/>
  <c r="F412" i="4" s="1"/>
  <c r="D413" i="4"/>
  <c r="E413" i="4" s="1"/>
  <c r="F413" i="4" s="1"/>
  <c r="D414" i="4"/>
  <c r="E414" i="4" s="1"/>
  <c r="F414" i="4" s="1"/>
  <c r="D419" i="4"/>
  <c r="E419" i="4" s="1"/>
  <c r="F419" i="4" s="1"/>
  <c r="D420" i="4"/>
  <c r="E420" i="4" s="1"/>
  <c r="F420" i="4" s="1"/>
  <c r="D421" i="4"/>
  <c r="E421" i="4" s="1"/>
  <c r="F421" i="4" s="1"/>
  <c r="D422" i="4"/>
  <c r="E422" i="4" s="1"/>
  <c r="F422" i="4" s="1"/>
  <c r="D427" i="4"/>
  <c r="E427" i="4" s="1"/>
  <c r="F427" i="4" s="1"/>
  <c r="D428" i="4"/>
  <c r="E428" i="4" s="1"/>
  <c r="F428" i="4" s="1"/>
  <c r="D429" i="4"/>
  <c r="E429" i="4" s="1"/>
  <c r="F429" i="4" s="1"/>
  <c r="D430" i="4"/>
  <c r="E430" i="4" s="1"/>
  <c r="F430" i="4" s="1"/>
  <c r="D435" i="4"/>
  <c r="E435" i="4" s="1"/>
  <c r="F435" i="4" s="1"/>
  <c r="D436" i="4"/>
  <c r="E436" i="4" s="1"/>
  <c r="F436" i="4" s="1"/>
  <c r="D437" i="4"/>
  <c r="E437" i="4" s="1"/>
  <c r="F437" i="4" s="1"/>
  <c r="D438" i="4"/>
  <c r="E438" i="4" s="1"/>
  <c r="F438" i="4" s="1"/>
  <c r="D443" i="4"/>
  <c r="E443" i="4" s="1"/>
  <c r="F443" i="4" s="1"/>
  <c r="D444" i="4"/>
  <c r="E444" i="4" s="1"/>
  <c r="F444" i="4" s="1"/>
  <c r="D445" i="4"/>
  <c r="E445" i="4" s="1"/>
  <c r="F445" i="4" s="1"/>
  <c r="D446" i="4"/>
  <c r="E446" i="4" s="1"/>
  <c r="F446" i="4" s="1"/>
  <c r="D451" i="4"/>
  <c r="E451" i="4" s="1"/>
  <c r="F451" i="4" s="1"/>
  <c r="D452" i="4"/>
  <c r="E452" i="4" s="1"/>
  <c r="F452" i="4" s="1"/>
  <c r="D453" i="4"/>
  <c r="E453" i="4" s="1"/>
  <c r="F453" i="4" s="1"/>
  <c r="D454" i="4"/>
  <c r="E454" i="4" s="1"/>
  <c r="F454" i="4" s="1"/>
  <c r="D459" i="4"/>
  <c r="E459" i="4" s="1"/>
  <c r="F459" i="4" s="1"/>
  <c r="D460" i="4"/>
  <c r="E460" i="4" s="1"/>
  <c r="F460" i="4" s="1"/>
  <c r="D461" i="4"/>
  <c r="E461" i="4" s="1"/>
  <c r="F461" i="4" s="1"/>
  <c r="D462" i="4"/>
  <c r="E462" i="4" s="1"/>
  <c r="F462" i="4" s="1"/>
  <c r="E101" i="4"/>
  <c r="F101" i="4" s="1"/>
  <c r="E102" i="4"/>
  <c r="F102" i="4" s="1"/>
  <c r="E107" i="4"/>
  <c r="F107" i="4" s="1"/>
  <c r="E117" i="4"/>
  <c r="F117" i="4" s="1"/>
  <c r="C98" i="4"/>
  <c r="D98" i="4" s="1"/>
  <c r="E98" i="4" s="1"/>
  <c r="F98" i="4" s="1"/>
  <c r="C97" i="4"/>
  <c r="D97" i="4" s="1"/>
  <c r="E97" i="4" s="1"/>
  <c r="F97" i="4" s="1"/>
  <c r="C96" i="4"/>
  <c r="D96" i="4" s="1"/>
  <c r="E96" i="4" s="1"/>
  <c r="F96" i="4" s="1"/>
  <c r="C95" i="4"/>
  <c r="D95" i="4" s="1"/>
  <c r="E95" i="4" s="1"/>
  <c r="F95" i="4" s="1"/>
  <c r="C94" i="4"/>
  <c r="D94" i="4" s="1"/>
  <c r="E94" i="4" s="1"/>
  <c r="F94" i="4" s="1"/>
  <c r="C93" i="4"/>
  <c r="D93" i="4" s="1"/>
  <c r="E93" i="4" s="1"/>
  <c r="F93" i="4" s="1"/>
  <c r="C92" i="4"/>
  <c r="D92" i="4" s="1"/>
  <c r="E92" i="4" s="1"/>
  <c r="F92" i="4" s="1"/>
  <c r="C91" i="4"/>
  <c r="D91" i="4" s="1"/>
  <c r="E91" i="4" s="1"/>
  <c r="F91" i="4" s="1"/>
  <c r="C90" i="4"/>
  <c r="D90" i="4" s="1"/>
  <c r="E90" i="4" s="1"/>
  <c r="F90" i="4" s="1"/>
  <c r="C89" i="4"/>
  <c r="D89" i="4" s="1"/>
  <c r="E89" i="4" s="1"/>
  <c r="F89" i="4" s="1"/>
  <c r="C88" i="4"/>
  <c r="D88" i="4" s="1"/>
  <c r="E88" i="4" s="1"/>
  <c r="F88" i="4" s="1"/>
  <c r="C87" i="4"/>
  <c r="D87" i="4" s="1"/>
  <c r="E87" i="4" s="1"/>
  <c r="F87" i="4" s="1"/>
  <c r="C86" i="4"/>
  <c r="D86" i="4" s="1"/>
  <c r="E86" i="4" s="1"/>
  <c r="F86" i="4" s="1"/>
  <c r="C85" i="4"/>
  <c r="D85" i="4" s="1"/>
  <c r="E85" i="4" s="1"/>
  <c r="F85" i="4" s="1"/>
  <c r="C84" i="4"/>
  <c r="D84" i="4" s="1"/>
  <c r="E84" i="4" s="1"/>
  <c r="F84" i="4" s="1"/>
  <c r="C83" i="4"/>
  <c r="D83" i="4" s="1"/>
  <c r="E83" i="4" s="1"/>
  <c r="F83" i="4" s="1"/>
  <c r="C82" i="4"/>
  <c r="D82" i="4" s="1"/>
  <c r="E82" i="4" s="1"/>
  <c r="F82" i="4" s="1"/>
  <c r="C81" i="4"/>
  <c r="D81" i="4" s="1"/>
  <c r="E81" i="4" s="1"/>
  <c r="F81" i="4" s="1"/>
  <c r="C80" i="4"/>
  <c r="D80" i="4" s="1"/>
  <c r="E80" i="4" s="1"/>
  <c r="F80" i="4" s="1"/>
  <c r="C79" i="4"/>
  <c r="D79" i="4" s="1"/>
  <c r="E79" i="4" s="1"/>
  <c r="F79" i="4" s="1"/>
  <c r="C78" i="4"/>
  <c r="D78" i="4" s="1"/>
  <c r="E78" i="4" s="1"/>
  <c r="F78" i="4" s="1"/>
  <c r="C77" i="4"/>
  <c r="D77" i="4" s="1"/>
  <c r="E77" i="4" s="1"/>
  <c r="F77" i="4" s="1"/>
  <c r="C76" i="4"/>
  <c r="D76" i="4" s="1"/>
  <c r="E76" i="4" s="1"/>
  <c r="F76" i="4" s="1"/>
  <c r="C75" i="4"/>
  <c r="D75" i="4" s="1"/>
  <c r="E75" i="4" s="1"/>
  <c r="F75" i="4" s="1"/>
  <c r="C74" i="4"/>
  <c r="D74" i="4" s="1"/>
  <c r="E74" i="4" s="1"/>
  <c r="F74" i="4" s="1"/>
  <c r="C73" i="4"/>
  <c r="D73" i="4" s="1"/>
  <c r="E73" i="4" s="1"/>
  <c r="F73" i="4" s="1"/>
  <c r="C72" i="4"/>
  <c r="D72" i="4" s="1"/>
  <c r="E72" i="4" s="1"/>
  <c r="F72" i="4" s="1"/>
  <c r="C71" i="4"/>
  <c r="D71" i="4" s="1"/>
  <c r="E71" i="4" s="1"/>
  <c r="F71" i="4" s="1"/>
  <c r="C70" i="4"/>
  <c r="D70" i="4" s="1"/>
  <c r="E70" i="4" s="1"/>
  <c r="F70" i="4" s="1"/>
  <c r="C69" i="4"/>
  <c r="D69" i="4" s="1"/>
  <c r="E69" i="4" s="1"/>
  <c r="F69" i="4" s="1"/>
  <c r="C68" i="4"/>
  <c r="D68" i="4" s="1"/>
  <c r="E68" i="4" s="1"/>
  <c r="F68" i="4" s="1"/>
  <c r="C67" i="4"/>
  <c r="D67" i="4" s="1"/>
  <c r="E67" i="4" s="1"/>
  <c r="F67" i="4" s="1"/>
  <c r="C66" i="4"/>
  <c r="D66" i="4" s="1"/>
  <c r="E66" i="4" s="1"/>
  <c r="F66" i="4" s="1"/>
  <c r="C65" i="4"/>
  <c r="D65" i="4" s="1"/>
  <c r="E65" i="4" s="1"/>
  <c r="F65" i="4" s="1"/>
  <c r="C64" i="4"/>
  <c r="D64" i="4" s="1"/>
  <c r="E64" i="4" s="1"/>
  <c r="F64" i="4" s="1"/>
  <c r="C63" i="4"/>
  <c r="D63" i="4" s="1"/>
  <c r="E63" i="4" s="1"/>
  <c r="F63" i="4" s="1"/>
  <c r="C62" i="4"/>
  <c r="D62" i="4" s="1"/>
  <c r="E62" i="4" s="1"/>
  <c r="F62" i="4" s="1"/>
  <c r="C61" i="4"/>
  <c r="D61" i="4" s="1"/>
  <c r="E61" i="4" s="1"/>
  <c r="F61" i="4" s="1"/>
  <c r="C60" i="4"/>
  <c r="D60" i="4" s="1"/>
  <c r="E60" i="4" s="1"/>
  <c r="F60" i="4" s="1"/>
  <c r="C59" i="4"/>
  <c r="D59" i="4" s="1"/>
  <c r="E59" i="4" s="1"/>
  <c r="F59" i="4" s="1"/>
  <c r="C58" i="4"/>
  <c r="D58" i="4" s="1"/>
  <c r="E58" i="4" s="1"/>
  <c r="F58" i="4" s="1"/>
  <c r="C57" i="4"/>
  <c r="D57" i="4" s="1"/>
  <c r="E57" i="4" s="1"/>
  <c r="F57" i="4" s="1"/>
  <c r="C56" i="4"/>
  <c r="D56" i="4" s="1"/>
  <c r="E56" i="4" s="1"/>
  <c r="F56" i="4" s="1"/>
  <c r="C55" i="4"/>
  <c r="D55" i="4" s="1"/>
  <c r="E55" i="4" s="1"/>
  <c r="F55" i="4" s="1"/>
  <c r="C54" i="4"/>
  <c r="D54" i="4" s="1"/>
  <c r="E54" i="4" s="1"/>
  <c r="F54" i="4" s="1"/>
  <c r="C53" i="4"/>
  <c r="D53" i="4" s="1"/>
  <c r="E53" i="4" s="1"/>
  <c r="F53" i="4" s="1"/>
  <c r="C52" i="4"/>
  <c r="D52" i="4" s="1"/>
  <c r="E52" i="4" s="1"/>
  <c r="F52" i="4" s="1"/>
  <c r="C51" i="4"/>
  <c r="D51" i="4" s="1"/>
  <c r="E51" i="4" s="1"/>
  <c r="F51" i="4" s="1"/>
  <c r="C50" i="4"/>
  <c r="D50" i="4" s="1"/>
  <c r="E50" i="4" s="1"/>
  <c r="F50" i="4" s="1"/>
  <c r="C49" i="4"/>
  <c r="D49" i="4" s="1"/>
  <c r="E49" i="4" s="1"/>
  <c r="F49" i="4" s="1"/>
  <c r="C48" i="4"/>
  <c r="D48" i="4" s="1"/>
  <c r="E48" i="4" s="1"/>
  <c r="F48" i="4" s="1"/>
  <c r="C47" i="4"/>
  <c r="D47" i="4" s="1"/>
  <c r="E47" i="4" s="1"/>
  <c r="F47" i="4" s="1"/>
  <c r="C46" i="4"/>
  <c r="D46" i="4" s="1"/>
  <c r="E46" i="4" s="1"/>
  <c r="F46" i="4" s="1"/>
  <c r="C45" i="4"/>
  <c r="D45" i="4" s="1"/>
  <c r="E45" i="4" s="1"/>
  <c r="F45" i="4" s="1"/>
  <c r="C44" i="4"/>
  <c r="D44" i="4" s="1"/>
  <c r="E44" i="4" s="1"/>
  <c r="F44" i="4" s="1"/>
  <c r="C43" i="4"/>
  <c r="D43" i="4" s="1"/>
  <c r="E43" i="4" s="1"/>
  <c r="F43" i="4" s="1"/>
  <c r="C42" i="4"/>
  <c r="D42" i="4" s="1"/>
  <c r="E42" i="4" s="1"/>
  <c r="F42" i="4" s="1"/>
  <c r="C41" i="4"/>
  <c r="D41" i="4" s="1"/>
  <c r="E41" i="4" s="1"/>
  <c r="F41" i="4" s="1"/>
  <c r="C40" i="4"/>
  <c r="D40" i="4" s="1"/>
  <c r="E40" i="4" s="1"/>
  <c r="F40" i="4" s="1"/>
  <c r="C39" i="4"/>
  <c r="D39" i="4" s="1"/>
  <c r="E39" i="4" s="1"/>
  <c r="F39" i="4" s="1"/>
  <c r="C38" i="4"/>
  <c r="D38" i="4" s="1"/>
  <c r="E38" i="4" s="1"/>
  <c r="F38" i="4" s="1"/>
  <c r="C37" i="4"/>
  <c r="D37" i="4" s="1"/>
  <c r="E37" i="4" s="1"/>
  <c r="F37" i="4" s="1"/>
  <c r="C36" i="4"/>
  <c r="D36" i="4" s="1"/>
  <c r="E36" i="4" s="1"/>
  <c r="F36" i="4" s="1"/>
  <c r="C35" i="4"/>
  <c r="D35" i="4" s="1"/>
  <c r="E35" i="4" s="1"/>
  <c r="F35" i="4" s="1"/>
  <c r="C34" i="4"/>
  <c r="D34" i="4" s="1"/>
  <c r="E34" i="4" s="1"/>
  <c r="F34" i="4" s="1"/>
  <c r="C33" i="4"/>
  <c r="D33" i="4" s="1"/>
  <c r="E33" i="4" s="1"/>
  <c r="F33" i="4" s="1"/>
  <c r="C32" i="4"/>
  <c r="D32" i="4" s="1"/>
  <c r="E32" i="4" s="1"/>
  <c r="F32" i="4" s="1"/>
  <c r="C31" i="4"/>
  <c r="D31" i="4" s="1"/>
  <c r="E31" i="4" s="1"/>
  <c r="F31" i="4" s="1"/>
  <c r="C30" i="4"/>
  <c r="D30" i="4" s="1"/>
  <c r="E30" i="4" s="1"/>
  <c r="F30" i="4" s="1"/>
  <c r="C29" i="4"/>
  <c r="D29" i="4" s="1"/>
  <c r="E29" i="4" s="1"/>
  <c r="F29" i="4" s="1"/>
  <c r="C28" i="4"/>
  <c r="D28" i="4" s="1"/>
  <c r="E28" i="4" s="1"/>
  <c r="F28" i="4" s="1"/>
  <c r="C27" i="4"/>
  <c r="D27" i="4" s="1"/>
  <c r="E27" i="4" s="1"/>
  <c r="F27" i="4" s="1"/>
  <c r="C26" i="4"/>
  <c r="D26" i="4" s="1"/>
  <c r="E26" i="4" s="1"/>
  <c r="F26" i="4" s="1"/>
  <c r="C25" i="4"/>
  <c r="D25" i="4" s="1"/>
  <c r="E25" i="4" s="1"/>
  <c r="F25" i="4" s="1"/>
  <c r="C24" i="4"/>
  <c r="D24" i="4" s="1"/>
  <c r="E24" i="4" s="1"/>
  <c r="F24" i="4" s="1"/>
  <c r="C23" i="4"/>
  <c r="D23" i="4" s="1"/>
  <c r="E23" i="4" s="1"/>
  <c r="F23" i="4" s="1"/>
  <c r="C22" i="4"/>
  <c r="D22" i="4" s="1"/>
  <c r="E22" i="4" s="1"/>
  <c r="F22" i="4" s="1"/>
  <c r="C21" i="4"/>
  <c r="D21" i="4" s="1"/>
  <c r="E21" i="4" s="1"/>
  <c r="F21" i="4" s="1"/>
  <c r="C20" i="4"/>
  <c r="D20" i="4" s="1"/>
  <c r="E20" i="4" s="1"/>
  <c r="F20" i="4" s="1"/>
  <c r="C19" i="4"/>
  <c r="D19" i="4" s="1"/>
  <c r="E19" i="4" s="1"/>
  <c r="F19" i="4" s="1"/>
  <c r="C18" i="4"/>
  <c r="D18" i="4" s="1"/>
  <c r="E18" i="4" s="1"/>
  <c r="F18" i="4" s="1"/>
  <c r="C17" i="4"/>
  <c r="D17" i="4" s="1"/>
  <c r="E17" i="4" s="1"/>
  <c r="F17" i="4" s="1"/>
  <c r="C16" i="4"/>
  <c r="D16" i="4" s="1"/>
  <c r="E16" i="4" s="1"/>
  <c r="F16" i="4" s="1"/>
  <c r="C15" i="4"/>
  <c r="D15" i="4" s="1"/>
  <c r="E15" i="4" s="1"/>
  <c r="F15" i="4" s="1"/>
  <c r="C14" i="4"/>
  <c r="D14" i="4" s="1"/>
  <c r="E14" i="4" s="1"/>
  <c r="F14" i="4" s="1"/>
  <c r="C13" i="4"/>
  <c r="D13" i="4" s="1"/>
  <c r="E13" i="4" s="1"/>
  <c r="F13" i="4" s="1"/>
  <c r="C12" i="4"/>
  <c r="D12" i="4" s="1"/>
  <c r="E12" i="4" s="1"/>
  <c r="F12" i="4" s="1"/>
  <c r="C11" i="4"/>
  <c r="D11" i="4" s="1"/>
  <c r="E11" i="4" s="1"/>
  <c r="F11" i="4" s="1"/>
  <c r="C10" i="4"/>
  <c r="D10" i="4" s="1"/>
  <c r="E10" i="4" s="1"/>
  <c r="F10" i="4" s="1"/>
  <c r="C9" i="4"/>
  <c r="D9" i="4" s="1"/>
  <c r="E9" i="4" s="1"/>
  <c r="F9" i="4" s="1"/>
  <c r="C8" i="4"/>
  <c r="D8" i="4" s="1"/>
  <c r="E8" i="4" s="1"/>
  <c r="F8" i="4" s="1"/>
  <c r="C7" i="4"/>
  <c r="D7" i="4" s="1"/>
  <c r="E7" i="4" s="1"/>
  <c r="F7" i="4" s="1"/>
  <c r="D13" i="1"/>
  <c r="D14" i="1" s="1"/>
  <c r="D15" i="1" l="1"/>
  <c r="D16" i="1" s="1"/>
  <c r="D9" i="1" s="1"/>
  <c r="D17" i="1" l="1"/>
</calcChain>
</file>

<file path=xl/sharedStrings.xml><?xml version="1.0" encoding="utf-8"?>
<sst xmlns="http://schemas.openxmlformats.org/spreadsheetml/2006/main" count="44" uniqueCount="41">
  <si>
    <t>Invoice Date</t>
  </si>
  <si>
    <t>Payment Terms Days</t>
  </si>
  <si>
    <t>Payment Due Date</t>
  </si>
  <si>
    <t>Net Payment Days</t>
  </si>
  <si>
    <t>PT Date</t>
  </si>
  <si>
    <t>PT Date End of Month</t>
  </si>
  <si>
    <t>60EOM5</t>
  </si>
  <si>
    <t>Code</t>
  </si>
  <si>
    <t>90EOM5</t>
  </si>
  <si>
    <t>120EOM5</t>
  </si>
  <si>
    <t>75EOM5</t>
  </si>
  <si>
    <t>105EOM5</t>
  </si>
  <si>
    <t>150EOM5</t>
  </si>
  <si>
    <t>180EOM5</t>
  </si>
  <si>
    <t>Payment Terms Breakdown:</t>
  </si>
  <si>
    <t>Payment Terms Code Suffix</t>
  </si>
  <si>
    <t>Days</t>
  </si>
  <si>
    <t>EOM</t>
  </si>
  <si>
    <t>&lt;PT&gt; days, End of Month, day 5</t>
  </si>
  <si>
    <t>Payment Due</t>
  </si>
  <si>
    <t>Vestas Standard Payment Terms Calculator</t>
  </si>
  <si>
    <t>(Sheet 2)</t>
  </si>
  <si>
    <t>(Sheet 3)</t>
  </si>
  <si>
    <t>4. The breakdown dates for "Payment Terms Date, End of Month Date, Plus 5 Days, and the Net Payment Terms Days" will also be listed.</t>
  </si>
  <si>
    <t>3. The Payment Due Date will be calculated.</t>
  </si>
  <si>
    <t>1. For clear understanding by both Vestas and partner suppliers on the computation of Vestas' Standard Payment Terms.</t>
  </si>
  <si>
    <t>2. For exploration and guide of partner suppliers on submission dates of invoices to Vestas for proper cash flow planning by both parties.</t>
  </si>
  <si>
    <t>Standard Payment Term</t>
  </si>
  <si>
    <t>Payment Term</t>
  </si>
  <si>
    <r>
      <rPr>
        <b/>
        <sz val="12"/>
        <color theme="1"/>
        <rFont val="Calibri"/>
        <family val="2"/>
        <scheme val="minor"/>
      </rPr>
      <t>Payment Due Date</t>
    </r>
    <r>
      <rPr>
        <sz val="12"/>
        <color theme="1"/>
        <rFont val="Calibri"/>
        <family val="2"/>
        <scheme val="minor"/>
      </rPr>
      <t xml:space="preserve"> =  &lt;Payment Term&gt; + End of Month + 5 days</t>
    </r>
  </si>
  <si>
    <t>Select Payment Term days here &gt;&gt;</t>
  </si>
  <si>
    <t>Instructions for PT Calculator:</t>
  </si>
  <si>
    <t>1. Type the Invoice Date on the yellow cell (D7).</t>
  </si>
  <si>
    <t>2. Choose payment term suffix from drop down menu (D8).</t>
  </si>
  <si>
    <t>Objectives for Standard Payment Terms Calculator:</t>
  </si>
  <si>
    <t>Reminder:</t>
  </si>
  <si>
    <r>
      <t xml:space="preserve">1. This tool is only applicable for </t>
    </r>
    <r>
      <rPr>
        <u/>
        <sz val="12"/>
        <color theme="1"/>
        <rFont val="Calibri"/>
        <family val="2"/>
        <scheme val="minor"/>
      </rPr>
      <t>Vestas Standard Payment terms</t>
    </r>
    <r>
      <rPr>
        <sz val="12"/>
        <color theme="1"/>
        <rFont val="Calibri"/>
        <family val="2"/>
        <scheme val="minor"/>
      </rPr>
      <t>.</t>
    </r>
  </si>
  <si>
    <t>Guide for 2022 Payment Due Date Calendar:</t>
  </si>
  <si>
    <t>1. Select the Payment Term on the drop down menu (E4).</t>
  </si>
  <si>
    <t>2. Each date of the year has an equivalent computation of Payment Due Date according to the selected Payment Terms on cell E4.</t>
  </si>
  <si>
    <t>3. Take note of the color scheme on Net Payment Days column. Green cells show the shortest/optimal payment due dates, while red cells mean longer payment due dates.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</si>
</sst>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left" indent="1"/>
    </xf>
    <xf numFmtId="0" fontId="4" fillId="0" borderId="0" xfId="0" applyFont="1" applyFill="1"/>
    <xf numFmtId="0" fontId="2" fillId="0" borderId="0" xfId="0" applyFont="1" applyFill="1" applyAlignment="1">
      <alignment horizontal="left" indent="1"/>
    </xf>
    <xf numFmtId="0" fontId="0" fillId="0" borderId="0" xfId="0" applyFill="1"/>
    <xf numFmtId="0" fontId="1" fillId="0" borderId="0" xfId="0" applyFont="1" applyFill="1"/>
    <xf numFmtId="164" fontId="3" fillId="2" borderId="2" xfId="0" applyNumberFormat="1" applyFont="1" applyFill="1" applyBorder="1" applyAlignment="1" applyProtection="1">
      <alignment horizontal="center" vertical="center"/>
      <protection hidden="1"/>
    </xf>
    <xf numFmtId="164" fontId="2" fillId="3" borderId="8" xfId="0" applyNumberFormat="1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" fontId="2" fillId="3" borderId="15" xfId="0" applyNumberFormat="1" applyFont="1" applyFill="1" applyBorder="1" applyAlignment="1" applyProtection="1">
      <alignment horizontal="center"/>
      <protection hidden="1"/>
    </xf>
    <xf numFmtId="0" fontId="2" fillId="0" borderId="0" xfId="0" applyFont="1"/>
    <xf numFmtId="0" fontId="2" fillId="7" borderId="0" xfId="0" applyFont="1" applyFill="1" applyProtection="1">
      <protection locked="0"/>
    </xf>
    <xf numFmtId="0" fontId="2" fillId="3" borderId="8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15" fontId="0" fillId="7" borderId="0" xfId="0" applyNumberFormat="1" applyFont="1" applyFill="1" applyAlignment="1" applyProtection="1">
      <alignment vertical="center"/>
      <protection locked="0"/>
    </xf>
    <xf numFmtId="164" fontId="1" fillId="6" borderId="2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ont="1" applyFill="1" applyAlignment="1" applyProtection="1">
      <alignment horizontal="center" vertical="center"/>
      <protection locked="0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right"/>
      <protection locked="0"/>
    </xf>
    <xf numFmtId="0" fontId="2" fillId="6" borderId="12" xfId="0" applyFont="1" applyFill="1" applyBorder="1" applyAlignment="1" applyProtection="1">
      <alignment horizontal="left"/>
      <protection locked="0"/>
    </xf>
    <xf numFmtId="0" fontId="2" fillId="3" borderId="24" xfId="0" applyFont="1" applyFill="1" applyBorder="1" applyAlignment="1" applyProtection="1">
      <alignment horizontal="center"/>
      <protection locked="0"/>
    </xf>
    <xf numFmtId="0" fontId="2" fillId="3" borderId="25" xfId="0" applyFont="1" applyFill="1" applyBorder="1" applyAlignment="1" applyProtection="1">
      <alignment horizontal="right"/>
      <protection locked="0"/>
    </xf>
    <xf numFmtId="0" fontId="2" fillId="6" borderId="13" xfId="0" applyFont="1" applyFill="1" applyBorder="1" applyAlignment="1" applyProtection="1">
      <alignment horizontal="left"/>
      <protection locked="0"/>
    </xf>
    <xf numFmtId="164" fontId="0" fillId="7" borderId="0" xfId="0" applyNumberFormat="1" applyFill="1" applyAlignment="1" applyProtection="1">
      <alignment horizontal="center" vertical="center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164" fontId="5" fillId="7" borderId="0" xfId="0" applyNumberFormat="1" applyFont="1" applyFill="1" applyAlignment="1" applyProtection="1">
      <alignment horizontal="left" vertical="center"/>
      <protection locked="0"/>
    </xf>
    <xf numFmtId="0" fontId="6" fillId="6" borderId="6" xfId="0" applyFont="1" applyFill="1" applyBorder="1" applyAlignment="1" applyProtection="1">
      <alignment horizont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0" fillId="0" borderId="0" xfId="0" quotePrefix="1" applyNumberForma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5" borderId="1" xfId="0" applyNumberFormat="1" applyFont="1" applyFill="1" applyBorder="1" applyAlignment="1" applyProtection="1">
      <alignment horizontal="center" vertical="center"/>
      <protection locked="0"/>
    </xf>
    <xf numFmtId="164" fontId="0" fillId="5" borderId="1" xfId="0" applyNumberFormat="1" applyFont="1" applyFill="1" applyBorder="1" applyAlignment="1" applyProtection="1">
      <alignment horizontal="center"/>
      <protection locked="0"/>
    </xf>
    <xf numFmtId="0" fontId="0" fillId="7" borderId="0" xfId="0" applyNumberFormat="1" applyFill="1" applyBorder="1" applyAlignment="1" applyProtection="1">
      <alignment horizontal="center" vertical="center"/>
      <protection locked="0"/>
    </xf>
    <xf numFmtId="164" fontId="0" fillId="0" borderId="4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5" borderId="4" xfId="0" applyNumberFormat="1" applyFill="1" applyBorder="1" applyAlignment="1" applyProtection="1">
      <alignment horizontal="center" vertical="center"/>
      <protection locked="0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0" borderId="27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Fill="1" applyBorder="1" applyAlignment="1" applyProtection="1">
      <alignment horizontal="center" vertical="center"/>
      <protection locked="0"/>
    </xf>
    <xf numFmtId="164" fontId="0" fillId="0" borderId="5" xfId="0" applyNumberFormat="1" applyFill="1" applyBorder="1" applyAlignment="1" applyProtection="1">
      <alignment horizontal="center"/>
      <protection locked="0"/>
    </xf>
    <xf numFmtId="164" fontId="0" fillId="5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26" xfId="0" applyNumberFormat="1" applyFill="1" applyBorder="1" applyAlignment="1" applyProtection="1">
      <alignment horizontal="center" vertical="center"/>
      <protection hidden="1"/>
    </xf>
    <xf numFmtId="164" fontId="0" fillId="0" borderId="1" xfId="0" applyNumberFormat="1" applyFont="1" applyBorder="1" applyAlignment="1" applyProtection="1">
      <alignment horizontal="center" vertical="center"/>
      <protection hidden="1"/>
    </xf>
    <xf numFmtId="0" fontId="0" fillId="0" borderId="3" xfId="0" applyNumberFormat="1" applyFill="1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164" fontId="5" fillId="3" borderId="1" xfId="0" applyNumberFormat="1" applyFont="1" applyFill="1" applyBorder="1" applyAlignment="1" applyProtection="1">
      <alignment horizontal="center" vertical="center"/>
      <protection hidden="1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164" fontId="0" fillId="0" borderId="1" xfId="0" applyNumberFormat="1" applyFill="1" applyBorder="1" applyAlignment="1" applyProtection="1">
      <alignment horizontal="center" vertical="center"/>
      <protection hidden="1"/>
    </xf>
    <xf numFmtId="164" fontId="5" fillId="0" borderId="1" xfId="0" applyNumberFormat="1" applyFont="1" applyFill="1" applyBorder="1" applyAlignment="1" applyProtection="1">
      <alignment horizontal="center" vertical="center"/>
      <protection hidden="1"/>
    </xf>
    <xf numFmtId="164" fontId="0" fillId="0" borderId="1" xfId="0" applyNumberFormat="1" applyFont="1" applyFill="1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Alignment="1" applyProtection="1">
      <alignment horizontal="center" vertical="center"/>
      <protection hidden="1"/>
    </xf>
    <xf numFmtId="164" fontId="0" fillId="0" borderId="5" xfId="0" applyNumberFormat="1" applyFill="1" applyBorder="1" applyAlignment="1" applyProtection="1">
      <alignment horizontal="center" vertical="center"/>
      <protection hidden="1"/>
    </xf>
    <xf numFmtId="0" fontId="0" fillId="0" borderId="28" xfId="0" applyNumberFormat="1" applyFill="1" applyBorder="1" applyAlignment="1" applyProtection="1">
      <alignment horizontal="center" vertical="center"/>
      <protection hidden="1"/>
    </xf>
    <xf numFmtId="164" fontId="0" fillId="7" borderId="0" xfId="0" applyNumberFormat="1" applyFill="1" applyAlignment="1" applyProtection="1">
      <alignment horizontal="center" vertical="center"/>
      <protection hidden="1"/>
    </xf>
    <xf numFmtId="0" fontId="0" fillId="7" borderId="0" xfId="0" applyFill="1" applyProtection="1">
      <protection hidden="1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/>
      <protection locked="0"/>
    </xf>
    <xf numFmtId="0" fontId="1" fillId="3" borderId="22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7" borderId="16" xfId="0" applyFont="1" applyFill="1" applyBorder="1" applyAlignment="1" applyProtection="1">
      <alignment horizontal="center"/>
      <protection locked="0"/>
    </xf>
    <xf numFmtId="0" fontId="2" fillId="7" borderId="17" xfId="0" applyFont="1" applyFill="1" applyBorder="1" applyAlignment="1" applyProtection="1">
      <alignment horizontal="center"/>
      <protection locked="0"/>
    </xf>
    <xf numFmtId="0" fontId="2" fillId="7" borderId="8" xfId="0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 applyProtection="1">
      <alignment horizont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8"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numFmt numFmtId="164" formatCode="[$-409]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64" formatCode="[$-409]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[$-409]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[$-409]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4" formatCode="[$-409]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4" formatCode="[$-409]d\-mmm\-yy;@"/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8881D-5E89-42BA-A6C7-D5476C011C1F}" name="Table2" displayName="Table2" ref="B6:F464" totalsRowShown="0" headerRowDxfId="7" dataDxfId="6" tableBorderDxfId="5">
  <autoFilter ref="B6:F464" xr:uid="{8DA9A0A4-591C-4098-A4F3-B7A8DE7DF4A7}"/>
  <sortState xmlns:xlrd2="http://schemas.microsoft.com/office/spreadsheetml/2017/richdata2" ref="B7:E98">
    <sortCondition ref="B6:B98"/>
  </sortState>
  <tableColumns count="5">
    <tableColumn id="1" xr3:uid="{2E2C802F-79AC-4A63-8B84-69457F7EB509}" name="Invoice Date" dataDxfId="4"/>
    <tableColumn id="2" xr3:uid="{27EB3687-2795-421E-84B6-294787762A95}" name="Days" dataDxfId="3">
      <calculatedColumnFormula>B7+$E$4</calculatedColumnFormula>
    </tableColumn>
    <tableColumn id="3" xr3:uid="{05886806-9280-4088-BC3E-101129418B9B}" name="EOM" dataDxfId="2">
      <calculatedColumnFormula>EOMONTH(C7,0)</calculatedColumnFormula>
    </tableColumn>
    <tableColumn id="4" xr3:uid="{CF52AD28-A045-4934-8C54-C3E663318AFC}" name="Payment Due" dataDxfId="1">
      <calculatedColumnFormula>D7+5</calculatedColumnFormula>
    </tableColumn>
    <tableColumn id="5" xr3:uid="{BFF013CE-988A-4AD3-A283-1830BF0DF7AD}" name="Net Payment Days" dataDxfId="0">
      <calculatedColumnFormula>Table2[[#This Row],[Payment Due]]-Table2[[#This Row],[Invoice Date]]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8768-A14C-4C8C-87C9-46F5F1192D61}">
  <sheetPr codeName="Sheet1"/>
  <dimension ref="B1:B25"/>
  <sheetViews>
    <sheetView showGridLines="0" tabSelected="1" workbookViewId="0"/>
  </sheetViews>
  <sheetFormatPr defaultRowHeight="15.6" customHeight="1" x14ac:dyDescent="0.3"/>
  <sheetData>
    <row r="1" spans="2:2" ht="24" customHeight="1" x14ac:dyDescent="0.3"/>
    <row r="2" spans="2:2" ht="15.6" customHeight="1" x14ac:dyDescent="0.35">
      <c r="B2" s="2" t="s">
        <v>34</v>
      </c>
    </row>
    <row r="3" spans="2:2" ht="15.6" customHeight="1" x14ac:dyDescent="0.3">
      <c r="B3" s="3" t="s">
        <v>25</v>
      </c>
    </row>
    <row r="4" spans="2:2" ht="15.6" customHeight="1" x14ac:dyDescent="0.3">
      <c r="B4" s="3" t="s">
        <v>26</v>
      </c>
    </row>
    <row r="5" spans="2:2" ht="12" customHeight="1" x14ac:dyDescent="0.3">
      <c r="B5" s="3"/>
    </row>
    <row r="6" spans="2:2" ht="12" customHeight="1" x14ac:dyDescent="0.3">
      <c r="B6" s="4"/>
    </row>
    <row r="7" spans="2:2" ht="15.6" customHeight="1" x14ac:dyDescent="0.35">
      <c r="B7" s="2" t="s">
        <v>31</v>
      </c>
    </row>
    <row r="8" spans="2:2" ht="15.6" customHeight="1" x14ac:dyDescent="0.3">
      <c r="B8" s="4" t="s">
        <v>21</v>
      </c>
    </row>
    <row r="9" spans="2:2" ht="15.6" customHeight="1" x14ac:dyDescent="0.3">
      <c r="B9" s="5"/>
    </row>
    <row r="10" spans="2:2" ht="15.6" customHeight="1" x14ac:dyDescent="0.3">
      <c r="B10" s="3" t="s">
        <v>32</v>
      </c>
    </row>
    <row r="11" spans="2:2" ht="15.6" customHeight="1" x14ac:dyDescent="0.3">
      <c r="B11" s="3" t="s">
        <v>33</v>
      </c>
    </row>
    <row r="12" spans="2:2" ht="15.6" customHeight="1" x14ac:dyDescent="0.3">
      <c r="B12" s="3" t="s">
        <v>24</v>
      </c>
    </row>
    <row r="13" spans="2:2" ht="15.6" customHeight="1" x14ac:dyDescent="0.3">
      <c r="B13" s="3" t="s">
        <v>23</v>
      </c>
    </row>
    <row r="14" spans="2:2" ht="12" customHeight="1" x14ac:dyDescent="0.3">
      <c r="B14" s="4"/>
    </row>
    <row r="15" spans="2:2" ht="12" customHeight="1" x14ac:dyDescent="0.3">
      <c r="B15" s="4"/>
    </row>
    <row r="16" spans="2:2" ht="15.6" customHeight="1" x14ac:dyDescent="0.35">
      <c r="B16" s="2" t="s">
        <v>37</v>
      </c>
    </row>
    <row r="17" spans="2:2" ht="15.6" customHeight="1" x14ac:dyDescent="0.3">
      <c r="B17" s="4" t="s">
        <v>22</v>
      </c>
    </row>
    <row r="18" spans="2:2" ht="15.6" customHeight="1" x14ac:dyDescent="0.3">
      <c r="B18" s="4"/>
    </row>
    <row r="19" spans="2:2" ht="15.6" customHeight="1" x14ac:dyDescent="0.3">
      <c r="B19" s="1" t="s">
        <v>38</v>
      </c>
    </row>
    <row r="20" spans="2:2" ht="15.6" customHeight="1" x14ac:dyDescent="0.3">
      <c r="B20" s="1" t="s">
        <v>39</v>
      </c>
    </row>
    <row r="21" spans="2:2" ht="15.6" customHeight="1" x14ac:dyDescent="0.3">
      <c r="B21" s="1" t="s">
        <v>40</v>
      </c>
    </row>
    <row r="22" spans="2:2" ht="12" customHeight="1" x14ac:dyDescent="0.3"/>
    <row r="23" spans="2:2" ht="12" customHeight="1" x14ac:dyDescent="0.3"/>
    <row r="24" spans="2:2" ht="15.6" customHeight="1" x14ac:dyDescent="0.35">
      <c r="B24" s="2" t="s">
        <v>35</v>
      </c>
    </row>
    <row r="25" spans="2:2" ht="15.6" customHeight="1" x14ac:dyDescent="0.3">
      <c r="B25" s="10" t="s">
        <v>36</v>
      </c>
    </row>
  </sheetData>
  <pageMargins left="0.7" right="0.7" top="0.75" bottom="0.75" header="0.3" footer="0.3"/>
  <pageSetup orientation="portrait" r:id="rId1"/>
  <headerFooter>
    <oddFooter>&amp;C&amp;1#&amp;"Calibri"&amp;8&amp;K000000Classification: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2E10-E930-4335-B80A-F08D8D064CE8}">
  <sheetPr codeName="Sheet2"/>
  <dimension ref="C3:L29"/>
  <sheetViews>
    <sheetView zoomScaleNormal="100" workbookViewId="0">
      <selection activeCell="D8" sqref="D8"/>
    </sheetView>
  </sheetViews>
  <sheetFormatPr defaultColWidth="8.88671875" defaultRowHeight="15.6" x14ac:dyDescent="0.3"/>
  <cols>
    <col min="1" max="1" width="2" style="11" customWidth="1"/>
    <col min="2" max="2" width="2.5546875" style="11" customWidth="1"/>
    <col min="3" max="3" width="8.88671875" style="11"/>
    <col min="4" max="4" width="15.88671875" style="11" customWidth="1"/>
    <col min="5" max="5" width="15.33203125" style="11" customWidth="1"/>
    <col min="6" max="6" width="5.88671875" style="11" customWidth="1"/>
    <col min="7" max="7" width="6.33203125" style="11" customWidth="1"/>
    <col min="8" max="8" width="16.33203125" style="11" customWidth="1"/>
    <col min="9" max="9" width="4.109375" style="11" customWidth="1"/>
    <col min="10" max="10" width="4.44140625" style="11" customWidth="1"/>
    <col min="11" max="16384" width="8.88671875" style="11"/>
  </cols>
  <sheetData>
    <row r="3" spans="3:12" ht="16.2" thickBot="1" x14ac:dyDescent="0.35"/>
    <row r="4" spans="3:12" ht="18.75" customHeight="1" x14ac:dyDescent="0.3">
      <c r="D4" s="81" t="s">
        <v>20</v>
      </c>
      <c r="E4" s="82"/>
      <c r="F4" s="82"/>
      <c r="G4" s="82"/>
      <c r="H4" s="83"/>
    </row>
    <row r="5" spans="3:12" ht="6.75" customHeight="1" thickBot="1" x14ac:dyDescent="0.35">
      <c r="D5" s="84"/>
      <c r="E5" s="85"/>
      <c r="F5" s="85"/>
      <c r="G5" s="85"/>
      <c r="H5" s="86"/>
    </row>
    <row r="6" spans="3:12" ht="16.2" thickBot="1" x14ac:dyDescent="0.35">
      <c r="D6" s="12" t="s">
        <v>29</v>
      </c>
      <c r="E6" s="13"/>
      <c r="F6" s="13"/>
      <c r="G6" s="13"/>
      <c r="H6" s="14"/>
    </row>
    <row r="7" spans="3:12" ht="34.5" customHeight="1" thickBot="1" x14ac:dyDescent="0.35">
      <c r="C7" s="15"/>
      <c r="D7" s="16">
        <v>44593</v>
      </c>
      <c r="E7" s="92" t="s">
        <v>0</v>
      </c>
      <c r="F7" s="93"/>
      <c r="G7" s="93"/>
      <c r="H7" s="94"/>
      <c r="L7" s="15"/>
    </row>
    <row r="8" spans="3:12" ht="34.5" customHeight="1" thickBot="1" x14ac:dyDescent="0.35">
      <c r="C8" s="17"/>
      <c r="D8" s="18">
        <v>60</v>
      </c>
      <c r="E8" s="92" t="s">
        <v>15</v>
      </c>
      <c r="F8" s="93"/>
      <c r="G8" s="93"/>
      <c r="H8" s="94"/>
      <c r="L8" s="17"/>
    </row>
    <row r="9" spans="3:12" ht="34.5" customHeight="1" thickBot="1" x14ac:dyDescent="0.35">
      <c r="D9" s="6">
        <f>D16</f>
        <v>44686</v>
      </c>
      <c r="E9" s="92" t="s">
        <v>2</v>
      </c>
      <c r="F9" s="93"/>
      <c r="G9" s="93"/>
      <c r="H9" s="94"/>
    </row>
    <row r="10" spans="3:12" ht="6.75" customHeight="1" x14ac:dyDescent="0.3">
      <c r="D10" s="101"/>
      <c r="E10" s="102"/>
      <c r="F10" s="102"/>
      <c r="G10" s="102"/>
      <c r="H10" s="103"/>
    </row>
    <row r="11" spans="3:12" x14ac:dyDescent="0.3">
      <c r="D11" s="107" t="s">
        <v>14</v>
      </c>
      <c r="E11" s="108"/>
      <c r="F11" s="108"/>
      <c r="G11" s="108"/>
      <c r="H11" s="109"/>
    </row>
    <row r="12" spans="3:12" ht="6.75" customHeight="1" thickBot="1" x14ac:dyDescent="0.35">
      <c r="D12" s="104"/>
      <c r="E12" s="105"/>
      <c r="F12" s="105"/>
      <c r="G12" s="105"/>
      <c r="H12" s="106"/>
    </row>
    <row r="13" spans="3:12" x14ac:dyDescent="0.3">
      <c r="D13" s="9">
        <f>D8</f>
        <v>60</v>
      </c>
      <c r="E13" s="95" t="s">
        <v>1</v>
      </c>
      <c r="F13" s="95"/>
      <c r="G13" s="95"/>
      <c r="H13" s="96"/>
    </row>
    <row r="14" spans="3:12" x14ac:dyDescent="0.3">
      <c r="D14" s="7">
        <f>$D$7+$D$13</f>
        <v>44653</v>
      </c>
      <c r="E14" s="97" t="s">
        <v>4</v>
      </c>
      <c r="F14" s="97"/>
      <c r="G14" s="97"/>
      <c r="H14" s="98"/>
    </row>
    <row r="15" spans="3:12" x14ac:dyDescent="0.3">
      <c r="D15" s="7">
        <f>EOMONTH(D14,0)</f>
        <v>44681</v>
      </c>
      <c r="E15" s="97" t="s">
        <v>5</v>
      </c>
      <c r="F15" s="97"/>
      <c r="G15" s="97"/>
      <c r="H15" s="98"/>
    </row>
    <row r="16" spans="3:12" x14ac:dyDescent="0.3">
      <c r="D16" s="7">
        <f>D15+5</f>
        <v>44686</v>
      </c>
      <c r="E16" s="97" t="s">
        <v>2</v>
      </c>
      <c r="F16" s="97"/>
      <c r="G16" s="97"/>
      <c r="H16" s="98"/>
    </row>
    <row r="17" spans="4:8" ht="16.2" thickBot="1" x14ac:dyDescent="0.35">
      <c r="D17" s="8">
        <f>D16-D7</f>
        <v>93</v>
      </c>
      <c r="E17" s="99" t="s">
        <v>3</v>
      </c>
      <c r="F17" s="99"/>
      <c r="G17" s="99"/>
      <c r="H17" s="100"/>
    </row>
    <row r="20" spans="4:8" ht="16.2" thickBot="1" x14ac:dyDescent="0.35"/>
    <row r="21" spans="4:8" x14ac:dyDescent="0.3">
      <c r="E21" s="87" t="s">
        <v>27</v>
      </c>
      <c r="F21" s="88"/>
      <c r="G21" s="89"/>
    </row>
    <row r="22" spans="4:8" x14ac:dyDescent="0.3">
      <c r="E22" s="19" t="s">
        <v>28</v>
      </c>
      <c r="F22" s="90" t="s">
        <v>7</v>
      </c>
      <c r="G22" s="91"/>
    </row>
    <row r="23" spans="4:8" x14ac:dyDescent="0.3">
      <c r="E23" s="20" t="s">
        <v>6</v>
      </c>
      <c r="F23" s="21">
        <v>40</v>
      </c>
      <c r="G23" s="22">
        <v>60</v>
      </c>
    </row>
    <row r="24" spans="4:8" x14ac:dyDescent="0.3">
      <c r="E24" s="20" t="s">
        <v>10</v>
      </c>
      <c r="F24" s="21">
        <v>40</v>
      </c>
      <c r="G24" s="22">
        <v>75</v>
      </c>
    </row>
    <row r="25" spans="4:8" x14ac:dyDescent="0.3">
      <c r="E25" s="20" t="s">
        <v>8</v>
      </c>
      <c r="F25" s="21">
        <v>40</v>
      </c>
      <c r="G25" s="22">
        <v>90</v>
      </c>
    </row>
    <row r="26" spans="4:8" x14ac:dyDescent="0.3">
      <c r="E26" s="20" t="s">
        <v>11</v>
      </c>
      <c r="F26" s="21">
        <v>40</v>
      </c>
      <c r="G26" s="22">
        <v>105</v>
      </c>
    </row>
    <row r="27" spans="4:8" x14ac:dyDescent="0.3">
      <c r="E27" s="20" t="s">
        <v>9</v>
      </c>
      <c r="F27" s="21">
        <v>40</v>
      </c>
      <c r="G27" s="22">
        <v>120</v>
      </c>
    </row>
    <row r="28" spans="4:8" x14ac:dyDescent="0.3">
      <c r="E28" s="20" t="s">
        <v>12</v>
      </c>
      <c r="F28" s="21">
        <v>40</v>
      </c>
      <c r="G28" s="22">
        <v>150</v>
      </c>
    </row>
    <row r="29" spans="4:8" ht="16.2" thickBot="1" x14ac:dyDescent="0.35">
      <c r="E29" s="23" t="s">
        <v>13</v>
      </c>
      <c r="F29" s="24">
        <v>40</v>
      </c>
      <c r="G29" s="25">
        <v>180</v>
      </c>
    </row>
  </sheetData>
  <sheetProtection algorithmName="SHA-512" hashValue="z3LJ9V6j+OyGqhIsHGDu6/j1ZqMOLGQfke9L6H9DkW4wnWk0qc3IRYY4bJ3HnoajhTTdSr8MzGtsvNOnIzOfsg==" saltValue="WyswSJTWzgxyukROp6qojg==" spinCount="100000" sheet="1" objects="1" scenarios="1" formatCells="0" formatColumns="0" autoFilter="0" pivotTables="0"/>
  <mergeCells count="14">
    <mergeCell ref="D4:H5"/>
    <mergeCell ref="E21:G21"/>
    <mergeCell ref="F22:G22"/>
    <mergeCell ref="E8:H8"/>
    <mergeCell ref="E7:H7"/>
    <mergeCell ref="E9:H9"/>
    <mergeCell ref="E13:H13"/>
    <mergeCell ref="E14:H14"/>
    <mergeCell ref="E15:H15"/>
    <mergeCell ref="E16:H16"/>
    <mergeCell ref="E17:H17"/>
    <mergeCell ref="D10:H10"/>
    <mergeCell ref="D12:H12"/>
    <mergeCell ref="D11:H11"/>
  </mergeCells>
  <dataValidations count="1">
    <dataValidation type="list" allowBlank="1" showInputMessage="1" showErrorMessage="1" sqref="D8" xr:uid="{CE5D77BD-D785-4351-AAD6-A5FA348A4B10}">
      <formula1>$G$23:$G$29</formula1>
    </dataValidation>
  </dataValidations>
  <pageMargins left="0.7" right="0.7" top="0.75" bottom="0.75" header="0.3" footer="0.3"/>
  <pageSetup orientation="portrait" r:id="rId1"/>
  <headerFooter>
    <oddFooter>&amp;C&amp;1#&amp;"Calibri"&amp;8&amp;K000000Classification: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C027-4C74-4856-A8E9-D4DB0285B6B4}">
  <sheetPr codeName="Sheet3"/>
  <dimension ref="B1:J464"/>
  <sheetViews>
    <sheetView showGridLines="0" workbookViewId="0">
      <pane ySplit="6" topLeftCell="A7" activePane="bottomLeft" state="frozen"/>
      <selection pane="bottomLeft" activeCell="E18" sqref="E18"/>
    </sheetView>
  </sheetViews>
  <sheetFormatPr defaultColWidth="9.109375" defaultRowHeight="14.4" x14ac:dyDescent="0.3"/>
  <cols>
    <col min="1" max="1" width="9.109375" style="28"/>
    <col min="2" max="2" width="31.6640625" style="26" customWidth="1"/>
    <col min="3" max="3" width="15.6640625" style="26" hidden="1" customWidth="1"/>
    <col min="4" max="4" width="15.6640625" style="27" hidden="1" customWidth="1"/>
    <col min="5" max="5" width="17.44140625" style="79" bestFit="1" customWidth="1"/>
    <col min="6" max="6" width="30.33203125" style="80" customWidth="1"/>
    <col min="7" max="7" width="18" style="28" customWidth="1"/>
    <col min="8" max="8" width="32" style="28" customWidth="1"/>
    <col min="9" max="9" width="4.6640625" style="28" bestFit="1" customWidth="1"/>
    <col min="10" max="10" width="31.44140625" style="28" customWidth="1"/>
    <col min="11" max="16384" width="9.109375" style="28"/>
  </cols>
  <sheetData>
    <row r="1" spans="2:10" x14ac:dyDescent="0.3">
      <c r="E1" s="26"/>
      <c r="F1" s="28"/>
    </row>
    <row r="2" spans="2:10" x14ac:dyDescent="0.3">
      <c r="E2" s="26"/>
      <c r="F2" s="28"/>
    </row>
    <row r="3" spans="2:10" ht="15" thickBot="1" x14ac:dyDescent="0.35">
      <c r="E3" s="26"/>
      <c r="F3" s="28"/>
    </row>
    <row r="4" spans="2:10" ht="24" thickBot="1" x14ac:dyDescent="0.5">
      <c r="B4" s="29" t="s">
        <v>30</v>
      </c>
      <c r="C4" s="28"/>
      <c r="D4" s="28"/>
      <c r="E4" s="30">
        <v>60</v>
      </c>
      <c r="F4" s="31" t="s">
        <v>18</v>
      </c>
      <c r="G4" s="26"/>
    </row>
    <row r="5" spans="2:10" x14ac:dyDescent="0.3">
      <c r="E5" s="26"/>
      <c r="F5" s="28"/>
    </row>
    <row r="6" spans="2:10" x14ac:dyDescent="0.3">
      <c r="B6" s="32" t="s">
        <v>0</v>
      </c>
      <c r="C6" s="33" t="s">
        <v>16</v>
      </c>
      <c r="D6" s="34" t="s">
        <v>17</v>
      </c>
      <c r="E6" s="33" t="s">
        <v>19</v>
      </c>
      <c r="F6" s="32" t="s">
        <v>3</v>
      </c>
      <c r="G6" s="26"/>
    </row>
    <row r="7" spans="2:10" x14ac:dyDescent="0.3">
      <c r="B7" s="35">
        <v>44470</v>
      </c>
      <c r="C7" s="36">
        <f t="shared" ref="C7:C70" si="0">B7+$E$4</f>
        <v>44530</v>
      </c>
      <c r="D7" s="37">
        <f t="shared" ref="D7:D53" si="1">EOMONTH(C7,0)</f>
        <v>44530</v>
      </c>
      <c r="E7" s="66">
        <f t="shared" ref="E7:E53" si="2">D7+5</f>
        <v>44535</v>
      </c>
      <c r="F7" s="67">
        <f>Table2[[#This Row],[Payment Due]]-Table2[[#This Row],[Invoice Date]]</f>
        <v>65</v>
      </c>
      <c r="G7" s="38"/>
      <c r="H7" s="38"/>
    </row>
    <row r="8" spans="2:10" x14ac:dyDescent="0.3">
      <c r="B8" s="39">
        <v>44471</v>
      </c>
      <c r="C8" s="40">
        <f t="shared" si="0"/>
        <v>44531</v>
      </c>
      <c r="D8" s="41">
        <f t="shared" si="1"/>
        <v>44561</v>
      </c>
      <c r="E8" s="68">
        <f t="shared" si="2"/>
        <v>44566</v>
      </c>
      <c r="F8" s="69">
        <f>Table2[[#This Row],[Payment Due]]-Table2[[#This Row],[Invoice Date]]</f>
        <v>95</v>
      </c>
      <c r="G8" s="38"/>
      <c r="H8" s="38"/>
    </row>
    <row r="9" spans="2:10" x14ac:dyDescent="0.3">
      <c r="B9" s="42">
        <v>44472</v>
      </c>
      <c r="C9" s="43">
        <f t="shared" si="0"/>
        <v>44532</v>
      </c>
      <c r="D9" s="44">
        <f t="shared" si="1"/>
        <v>44561</v>
      </c>
      <c r="E9" s="70">
        <f t="shared" si="2"/>
        <v>44566</v>
      </c>
      <c r="F9" s="69">
        <f>Table2[[#This Row],[Payment Due]]-Table2[[#This Row],[Invoice Date]]</f>
        <v>94</v>
      </c>
      <c r="G9" s="38"/>
      <c r="H9" s="38"/>
    </row>
    <row r="10" spans="2:10" x14ac:dyDescent="0.3">
      <c r="B10" s="42">
        <v>44473</v>
      </c>
      <c r="C10" s="43">
        <f t="shared" si="0"/>
        <v>44533</v>
      </c>
      <c r="D10" s="44">
        <f t="shared" si="1"/>
        <v>44561</v>
      </c>
      <c r="E10" s="70">
        <f t="shared" si="2"/>
        <v>44566</v>
      </c>
      <c r="F10" s="69">
        <f>Table2[[#This Row],[Payment Due]]-Table2[[#This Row],[Invoice Date]]</f>
        <v>93</v>
      </c>
      <c r="G10" s="38"/>
      <c r="H10" s="38"/>
      <c r="J10" s="45"/>
    </row>
    <row r="11" spans="2:10" x14ac:dyDescent="0.3">
      <c r="B11" s="42">
        <v>44474</v>
      </c>
      <c r="C11" s="43">
        <f t="shared" si="0"/>
        <v>44534</v>
      </c>
      <c r="D11" s="44">
        <f t="shared" si="1"/>
        <v>44561</v>
      </c>
      <c r="E11" s="70">
        <f t="shared" si="2"/>
        <v>44566</v>
      </c>
      <c r="F11" s="69">
        <f>Table2[[#This Row],[Payment Due]]-Table2[[#This Row],[Invoice Date]]</f>
        <v>92</v>
      </c>
      <c r="G11" s="38"/>
      <c r="H11" s="38"/>
    </row>
    <row r="12" spans="2:10" x14ac:dyDescent="0.3">
      <c r="B12" s="42">
        <v>44475</v>
      </c>
      <c r="C12" s="43">
        <f t="shared" si="0"/>
        <v>44535</v>
      </c>
      <c r="D12" s="44">
        <f t="shared" si="1"/>
        <v>44561</v>
      </c>
      <c r="E12" s="70">
        <f t="shared" si="2"/>
        <v>44566</v>
      </c>
      <c r="F12" s="69">
        <f>Table2[[#This Row],[Payment Due]]-Table2[[#This Row],[Invoice Date]]</f>
        <v>91</v>
      </c>
      <c r="G12" s="38"/>
      <c r="H12" s="38"/>
    </row>
    <row r="13" spans="2:10" x14ac:dyDescent="0.3">
      <c r="B13" s="42">
        <v>44476</v>
      </c>
      <c r="C13" s="43">
        <f t="shared" si="0"/>
        <v>44536</v>
      </c>
      <c r="D13" s="44">
        <f t="shared" si="1"/>
        <v>44561</v>
      </c>
      <c r="E13" s="70">
        <f t="shared" si="2"/>
        <v>44566</v>
      </c>
      <c r="F13" s="69">
        <f>Table2[[#This Row],[Payment Due]]-Table2[[#This Row],[Invoice Date]]</f>
        <v>90</v>
      </c>
      <c r="G13" s="38"/>
      <c r="H13" s="38"/>
    </row>
    <row r="14" spans="2:10" x14ac:dyDescent="0.3">
      <c r="B14" s="42">
        <v>44477</v>
      </c>
      <c r="C14" s="43">
        <f t="shared" si="0"/>
        <v>44537</v>
      </c>
      <c r="D14" s="44">
        <f t="shared" si="1"/>
        <v>44561</v>
      </c>
      <c r="E14" s="70">
        <f t="shared" si="2"/>
        <v>44566</v>
      </c>
      <c r="F14" s="69">
        <f>Table2[[#This Row],[Payment Due]]-Table2[[#This Row],[Invoice Date]]</f>
        <v>89</v>
      </c>
      <c r="G14" s="38"/>
      <c r="H14" s="38"/>
    </row>
    <row r="15" spans="2:10" x14ac:dyDescent="0.3">
      <c r="B15" s="42">
        <v>44478</v>
      </c>
      <c r="C15" s="43">
        <f t="shared" si="0"/>
        <v>44538</v>
      </c>
      <c r="D15" s="44">
        <f t="shared" si="1"/>
        <v>44561</v>
      </c>
      <c r="E15" s="70">
        <f t="shared" si="2"/>
        <v>44566</v>
      </c>
      <c r="F15" s="69">
        <f>Table2[[#This Row],[Payment Due]]-Table2[[#This Row],[Invoice Date]]</f>
        <v>88</v>
      </c>
      <c r="G15" s="38"/>
      <c r="H15" s="38"/>
    </row>
    <row r="16" spans="2:10" x14ac:dyDescent="0.3">
      <c r="B16" s="42">
        <v>44479</v>
      </c>
      <c r="C16" s="43">
        <f t="shared" si="0"/>
        <v>44539</v>
      </c>
      <c r="D16" s="44">
        <f t="shared" si="1"/>
        <v>44561</v>
      </c>
      <c r="E16" s="70">
        <f t="shared" si="2"/>
        <v>44566</v>
      </c>
      <c r="F16" s="69">
        <f>Table2[[#This Row],[Payment Due]]-Table2[[#This Row],[Invoice Date]]</f>
        <v>87</v>
      </c>
      <c r="G16" s="38"/>
      <c r="H16" s="38"/>
    </row>
    <row r="17" spans="2:8" x14ac:dyDescent="0.3">
      <c r="B17" s="42">
        <v>44480</v>
      </c>
      <c r="C17" s="43">
        <f t="shared" si="0"/>
        <v>44540</v>
      </c>
      <c r="D17" s="44">
        <f t="shared" si="1"/>
        <v>44561</v>
      </c>
      <c r="E17" s="70">
        <f t="shared" si="2"/>
        <v>44566</v>
      </c>
      <c r="F17" s="69">
        <f>Table2[[#This Row],[Payment Due]]-Table2[[#This Row],[Invoice Date]]</f>
        <v>86</v>
      </c>
      <c r="G17" s="38"/>
      <c r="H17" s="38"/>
    </row>
    <row r="18" spans="2:8" x14ac:dyDescent="0.3">
      <c r="B18" s="42">
        <v>44481</v>
      </c>
      <c r="C18" s="43">
        <f t="shared" si="0"/>
        <v>44541</v>
      </c>
      <c r="D18" s="44">
        <f t="shared" si="1"/>
        <v>44561</v>
      </c>
      <c r="E18" s="70">
        <f t="shared" si="2"/>
        <v>44566</v>
      </c>
      <c r="F18" s="69">
        <f>Table2[[#This Row],[Payment Due]]-Table2[[#This Row],[Invoice Date]]</f>
        <v>85</v>
      </c>
      <c r="G18" s="38"/>
      <c r="H18" s="38"/>
    </row>
    <row r="19" spans="2:8" x14ac:dyDescent="0.3">
      <c r="B19" s="42">
        <v>44482</v>
      </c>
      <c r="C19" s="43">
        <f t="shared" si="0"/>
        <v>44542</v>
      </c>
      <c r="D19" s="44">
        <f t="shared" si="1"/>
        <v>44561</v>
      </c>
      <c r="E19" s="70">
        <f t="shared" si="2"/>
        <v>44566</v>
      </c>
      <c r="F19" s="69">
        <f>Table2[[#This Row],[Payment Due]]-Table2[[#This Row],[Invoice Date]]</f>
        <v>84</v>
      </c>
      <c r="G19" s="38"/>
      <c r="H19" s="38"/>
    </row>
    <row r="20" spans="2:8" x14ac:dyDescent="0.3">
      <c r="B20" s="42">
        <v>44483</v>
      </c>
      <c r="C20" s="43">
        <f t="shared" si="0"/>
        <v>44543</v>
      </c>
      <c r="D20" s="44">
        <f t="shared" si="1"/>
        <v>44561</v>
      </c>
      <c r="E20" s="70">
        <f t="shared" si="2"/>
        <v>44566</v>
      </c>
      <c r="F20" s="69">
        <f>Table2[[#This Row],[Payment Due]]-Table2[[#This Row],[Invoice Date]]</f>
        <v>83</v>
      </c>
      <c r="G20" s="38"/>
      <c r="H20" s="38"/>
    </row>
    <row r="21" spans="2:8" x14ac:dyDescent="0.3">
      <c r="B21" s="42">
        <v>44484</v>
      </c>
      <c r="C21" s="43">
        <f t="shared" si="0"/>
        <v>44544</v>
      </c>
      <c r="D21" s="44">
        <f t="shared" si="1"/>
        <v>44561</v>
      </c>
      <c r="E21" s="70">
        <f t="shared" si="2"/>
        <v>44566</v>
      </c>
      <c r="F21" s="69">
        <f>Table2[[#This Row],[Payment Due]]-Table2[[#This Row],[Invoice Date]]</f>
        <v>82</v>
      </c>
      <c r="G21" s="38"/>
      <c r="H21" s="38"/>
    </row>
    <row r="22" spans="2:8" x14ac:dyDescent="0.3">
      <c r="B22" s="42">
        <v>44485</v>
      </c>
      <c r="C22" s="43">
        <f t="shared" si="0"/>
        <v>44545</v>
      </c>
      <c r="D22" s="44">
        <f t="shared" si="1"/>
        <v>44561</v>
      </c>
      <c r="E22" s="70">
        <f t="shared" si="2"/>
        <v>44566</v>
      </c>
      <c r="F22" s="69">
        <f>Table2[[#This Row],[Payment Due]]-Table2[[#This Row],[Invoice Date]]</f>
        <v>81</v>
      </c>
      <c r="G22" s="38"/>
      <c r="H22" s="38"/>
    </row>
    <row r="23" spans="2:8" x14ac:dyDescent="0.3">
      <c r="B23" s="42">
        <v>44486</v>
      </c>
      <c r="C23" s="43">
        <f t="shared" si="0"/>
        <v>44546</v>
      </c>
      <c r="D23" s="44">
        <f t="shared" si="1"/>
        <v>44561</v>
      </c>
      <c r="E23" s="70">
        <f t="shared" si="2"/>
        <v>44566</v>
      </c>
      <c r="F23" s="69">
        <f>Table2[[#This Row],[Payment Due]]-Table2[[#This Row],[Invoice Date]]</f>
        <v>80</v>
      </c>
      <c r="G23" s="38"/>
      <c r="H23" s="38"/>
    </row>
    <row r="24" spans="2:8" x14ac:dyDescent="0.3">
      <c r="B24" s="42">
        <v>44487</v>
      </c>
      <c r="C24" s="43">
        <f t="shared" si="0"/>
        <v>44547</v>
      </c>
      <c r="D24" s="44">
        <f t="shared" si="1"/>
        <v>44561</v>
      </c>
      <c r="E24" s="70">
        <f t="shared" si="2"/>
        <v>44566</v>
      </c>
      <c r="F24" s="69">
        <f>Table2[[#This Row],[Payment Due]]-Table2[[#This Row],[Invoice Date]]</f>
        <v>79</v>
      </c>
      <c r="G24" s="38"/>
      <c r="H24" s="38"/>
    </row>
    <row r="25" spans="2:8" x14ac:dyDescent="0.3">
      <c r="B25" s="42">
        <v>44488</v>
      </c>
      <c r="C25" s="43">
        <f t="shared" si="0"/>
        <v>44548</v>
      </c>
      <c r="D25" s="44">
        <f t="shared" si="1"/>
        <v>44561</v>
      </c>
      <c r="E25" s="70">
        <f t="shared" si="2"/>
        <v>44566</v>
      </c>
      <c r="F25" s="69">
        <f>Table2[[#This Row],[Payment Due]]-Table2[[#This Row],[Invoice Date]]</f>
        <v>78</v>
      </c>
      <c r="G25" s="38"/>
      <c r="H25" s="38"/>
    </row>
    <row r="26" spans="2:8" x14ac:dyDescent="0.3">
      <c r="B26" s="42">
        <v>44489</v>
      </c>
      <c r="C26" s="43">
        <f t="shared" si="0"/>
        <v>44549</v>
      </c>
      <c r="D26" s="44">
        <f t="shared" si="1"/>
        <v>44561</v>
      </c>
      <c r="E26" s="70">
        <f t="shared" si="2"/>
        <v>44566</v>
      </c>
      <c r="F26" s="69">
        <f>Table2[[#This Row],[Payment Due]]-Table2[[#This Row],[Invoice Date]]</f>
        <v>77</v>
      </c>
      <c r="G26" s="38"/>
      <c r="H26" s="38"/>
    </row>
    <row r="27" spans="2:8" x14ac:dyDescent="0.3">
      <c r="B27" s="42">
        <v>44490</v>
      </c>
      <c r="C27" s="43">
        <f t="shared" si="0"/>
        <v>44550</v>
      </c>
      <c r="D27" s="44">
        <f t="shared" si="1"/>
        <v>44561</v>
      </c>
      <c r="E27" s="70">
        <f t="shared" si="2"/>
        <v>44566</v>
      </c>
      <c r="F27" s="69">
        <f>Table2[[#This Row],[Payment Due]]-Table2[[#This Row],[Invoice Date]]</f>
        <v>76</v>
      </c>
      <c r="G27" s="38"/>
      <c r="H27" s="38"/>
    </row>
    <row r="28" spans="2:8" x14ac:dyDescent="0.3">
      <c r="B28" s="42">
        <v>44491</v>
      </c>
      <c r="C28" s="43">
        <f t="shared" si="0"/>
        <v>44551</v>
      </c>
      <c r="D28" s="44">
        <f t="shared" si="1"/>
        <v>44561</v>
      </c>
      <c r="E28" s="70">
        <f t="shared" si="2"/>
        <v>44566</v>
      </c>
      <c r="F28" s="69">
        <f>Table2[[#This Row],[Payment Due]]-Table2[[#This Row],[Invoice Date]]</f>
        <v>75</v>
      </c>
      <c r="G28" s="38"/>
      <c r="H28" s="38"/>
    </row>
    <row r="29" spans="2:8" x14ac:dyDescent="0.3">
      <c r="B29" s="42">
        <v>44492</v>
      </c>
      <c r="C29" s="43">
        <f t="shared" si="0"/>
        <v>44552</v>
      </c>
      <c r="D29" s="44">
        <f t="shared" si="1"/>
        <v>44561</v>
      </c>
      <c r="E29" s="70">
        <f t="shared" si="2"/>
        <v>44566</v>
      </c>
      <c r="F29" s="69">
        <f>Table2[[#This Row],[Payment Due]]-Table2[[#This Row],[Invoice Date]]</f>
        <v>74</v>
      </c>
      <c r="G29" s="38"/>
      <c r="H29" s="38"/>
    </row>
    <row r="30" spans="2:8" x14ac:dyDescent="0.3">
      <c r="B30" s="42">
        <v>44493</v>
      </c>
      <c r="C30" s="43">
        <f t="shared" si="0"/>
        <v>44553</v>
      </c>
      <c r="D30" s="44">
        <f t="shared" si="1"/>
        <v>44561</v>
      </c>
      <c r="E30" s="70">
        <f t="shared" si="2"/>
        <v>44566</v>
      </c>
      <c r="F30" s="69">
        <f>Table2[[#This Row],[Payment Due]]-Table2[[#This Row],[Invoice Date]]</f>
        <v>73</v>
      </c>
      <c r="G30" s="38"/>
      <c r="H30" s="38"/>
    </row>
    <row r="31" spans="2:8" x14ac:dyDescent="0.3">
      <c r="B31" s="42">
        <v>44494</v>
      </c>
      <c r="C31" s="43">
        <f t="shared" si="0"/>
        <v>44554</v>
      </c>
      <c r="D31" s="44">
        <f t="shared" si="1"/>
        <v>44561</v>
      </c>
      <c r="E31" s="70">
        <f t="shared" si="2"/>
        <v>44566</v>
      </c>
      <c r="F31" s="69">
        <f>Table2[[#This Row],[Payment Due]]-Table2[[#This Row],[Invoice Date]]</f>
        <v>72</v>
      </c>
      <c r="G31" s="38"/>
      <c r="H31" s="38"/>
    </row>
    <row r="32" spans="2:8" x14ac:dyDescent="0.3">
      <c r="B32" s="42">
        <v>44495</v>
      </c>
      <c r="C32" s="43">
        <f t="shared" si="0"/>
        <v>44555</v>
      </c>
      <c r="D32" s="44">
        <f t="shared" si="1"/>
        <v>44561</v>
      </c>
      <c r="E32" s="70">
        <f t="shared" si="2"/>
        <v>44566</v>
      </c>
      <c r="F32" s="69">
        <f>Table2[[#This Row],[Payment Due]]-Table2[[#This Row],[Invoice Date]]</f>
        <v>71</v>
      </c>
      <c r="G32" s="38"/>
      <c r="H32" s="38"/>
    </row>
    <row r="33" spans="2:8" x14ac:dyDescent="0.3">
      <c r="B33" s="42">
        <v>44496</v>
      </c>
      <c r="C33" s="43">
        <f t="shared" si="0"/>
        <v>44556</v>
      </c>
      <c r="D33" s="44">
        <f t="shared" si="1"/>
        <v>44561</v>
      </c>
      <c r="E33" s="70">
        <f t="shared" si="2"/>
        <v>44566</v>
      </c>
      <c r="F33" s="69">
        <f>Table2[[#This Row],[Payment Due]]-Table2[[#This Row],[Invoice Date]]</f>
        <v>70</v>
      </c>
      <c r="G33" s="38"/>
      <c r="H33" s="38"/>
    </row>
    <row r="34" spans="2:8" x14ac:dyDescent="0.3">
      <c r="B34" s="42">
        <v>44497</v>
      </c>
      <c r="C34" s="43">
        <f t="shared" si="0"/>
        <v>44557</v>
      </c>
      <c r="D34" s="44">
        <f t="shared" si="1"/>
        <v>44561</v>
      </c>
      <c r="E34" s="70">
        <f t="shared" si="2"/>
        <v>44566</v>
      </c>
      <c r="F34" s="69">
        <f>Table2[[#This Row],[Payment Due]]-Table2[[#This Row],[Invoice Date]]</f>
        <v>69</v>
      </c>
      <c r="G34" s="38"/>
      <c r="H34" s="38"/>
    </row>
    <row r="35" spans="2:8" x14ac:dyDescent="0.3">
      <c r="B35" s="42">
        <v>44498</v>
      </c>
      <c r="C35" s="43">
        <f t="shared" si="0"/>
        <v>44558</v>
      </c>
      <c r="D35" s="44">
        <f t="shared" si="1"/>
        <v>44561</v>
      </c>
      <c r="E35" s="70">
        <f t="shared" si="2"/>
        <v>44566</v>
      </c>
      <c r="F35" s="69">
        <f>Table2[[#This Row],[Payment Due]]-Table2[[#This Row],[Invoice Date]]</f>
        <v>68</v>
      </c>
      <c r="G35" s="38"/>
      <c r="H35" s="38"/>
    </row>
    <row r="36" spans="2:8" x14ac:dyDescent="0.3">
      <c r="B36" s="42">
        <v>44499</v>
      </c>
      <c r="C36" s="43">
        <f t="shared" si="0"/>
        <v>44559</v>
      </c>
      <c r="D36" s="44">
        <f t="shared" si="1"/>
        <v>44561</v>
      </c>
      <c r="E36" s="70">
        <f t="shared" si="2"/>
        <v>44566</v>
      </c>
      <c r="F36" s="69">
        <f>Table2[[#This Row],[Payment Due]]-Table2[[#This Row],[Invoice Date]]</f>
        <v>67</v>
      </c>
      <c r="G36" s="38"/>
      <c r="H36" s="38"/>
    </row>
    <row r="37" spans="2:8" x14ac:dyDescent="0.3">
      <c r="B37" s="42">
        <v>44500</v>
      </c>
      <c r="C37" s="43">
        <f t="shared" si="0"/>
        <v>44560</v>
      </c>
      <c r="D37" s="44">
        <f t="shared" si="1"/>
        <v>44561</v>
      </c>
      <c r="E37" s="70">
        <f t="shared" si="2"/>
        <v>44566</v>
      </c>
      <c r="F37" s="69">
        <f>Table2[[#This Row],[Payment Due]]-Table2[[#This Row],[Invoice Date]]</f>
        <v>66</v>
      </c>
      <c r="G37" s="38"/>
      <c r="H37" s="38"/>
    </row>
    <row r="38" spans="2:8" x14ac:dyDescent="0.3">
      <c r="B38" s="46">
        <v>44501</v>
      </c>
      <c r="C38" s="47">
        <f t="shared" si="0"/>
        <v>44561</v>
      </c>
      <c r="D38" s="48">
        <f t="shared" si="1"/>
        <v>44561</v>
      </c>
      <c r="E38" s="71">
        <f t="shared" si="2"/>
        <v>44566</v>
      </c>
      <c r="F38" s="69">
        <f>Table2[[#This Row],[Payment Due]]-Table2[[#This Row],[Invoice Date]]</f>
        <v>65</v>
      </c>
      <c r="G38" s="38"/>
      <c r="H38" s="38"/>
    </row>
    <row r="39" spans="2:8" x14ac:dyDescent="0.3">
      <c r="B39" s="49">
        <v>44502</v>
      </c>
      <c r="C39" s="50">
        <f t="shared" si="0"/>
        <v>44562</v>
      </c>
      <c r="D39" s="51">
        <f t="shared" si="1"/>
        <v>44592</v>
      </c>
      <c r="E39" s="72">
        <f t="shared" si="2"/>
        <v>44597</v>
      </c>
      <c r="F39" s="69">
        <f>Table2[[#This Row],[Payment Due]]-Table2[[#This Row],[Invoice Date]]</f>
        <v>95</v>
      </c>
      <c r="G39" s="38"/>
      <c r="H39" s="38"/>
    </row>
    <row r="40" spans="2:8" x14ac:dyDescent="0.3">
      <c r="B40" s="42">
        <v>44503</v>
      </c>
      <c r="C40" s="43">
        <f t="shared" si="0"/>
        <v>44563</v>
      </c>
      <c r="D40" s="44">
        <f t="shared" si="1"/>
        <v>44592</v>
      </c>
      <c r="E40" s="70">
        <f t="shared" si="2"/>
        <v>44597</v>
      </c>
      <c r="F40" s="69">
        <f>Table2[[#This Row],[Payment Due]]-Table2[[#This Row],[Invoice Date]]</f>
        <v>94</v>
      </c>
      <c r="G40" s="38"/>
      <c r="H40" s="38"/>
    </row>
    <row r="41" spans="2:8" x14ac:dyDescent="0.3">
      <c r="B41" s="42">
        <v>44504</v>
      </c>
      <c r="C41" s="43">
        <f t="shared" si="0"/>
        <v>44564</v>
      </c>
      <c r="D41" s="44">
        <f t="shared" si="1"/>
        <v>44592</v>
      </c>
      <c r="E41" s="70">
        <f t="shared" si="2"/>
        <v>44597</v>
      </c>
      <c r="F41" s="69">
        <f>Table2[[#This Row],[Payment Due]]-Table2[[#This Row],[Invoice Date]]</f>
        <v>93</v>
      </c>
      <c r="G41" s="38"/>
      <c r="H41" s="38"/>
    </row>
    <row r="42" spans="2:8" x14ac:dyDescent="0.3">
      <c r="B42" s="42">
        <v>44505</v>
      </c>
      <c r="C42" s="43">
        <f t="shared" si="0"/>
        <v>44565</v>
      </c>
      <c r="D42" s="44">
        <f t="shared" si="1"/>
        <v>44592</v>
      </c>
      <c r="E42" s="70">
        <f t="shared" si="2"/>
        <v>44597</v>
      </c>
      <c r="F42" s="69">
        <f>Table2[[#This Row],[Payment Due]]-Table2[[#This Row],[Invoice Date]]</f>
        <v>92</v>
      </c>
      <c r="G42" s="38"/>
      <c r="H42" s="38"/>
    </row>
    <row r="43" spans="2:8" x14ac:dyDescent="0.3">
      <c r="B43" s="42">
        <v>44506</v>
      </c>
      <c r="C43" s="43">
        <f t="shared" si="0"/>
        <v>44566</v>
      </c>
      <c r="D43" s="44">
        <f t="shared" si="1"/>
        <v>44592</v>
      </c>
      <c r="E43" s="70">
        <f t="shared" si="2"/>
        <v>44597</v>
      </c>
      <c r="F43" s="69">
        <f>Table2[[#This Row],[Payment Due]]-Table2[[#This Row],[Invoice Date]]</f>
        <v>91</v>
      </c>
      <c r="G43" s="38"/>
      <c r="H43" s="38"/>
    </row>
    <row r="44" spans="2:8" x14ac:dyDescent="0.3">
      <c r="B44" s="42">
        <v>44507</v>
      </c>
      <c r="C44" s="43">
        <f t="shared" si="0"/>
        <v>44567</v>
      </c>
      <c r="D44" s="44">
        <f t="shared" si="1"/>
        <v>44592</v>
      </c>
      <c r="E44" s="70">
        <f t="shared" si="2"/>
        <v>44597</v>
      </c>
      <c r="F44" s="69">
        <f>Table2[[#This Row],[Payment Due]]-Table2[[#This Row],[Invoice Date]]</f>
        <v>90</v>
      </c>
      <c r="G44" s="38"/>
      <c r="H44" s="38"/>
    </row>
    <row r="45" spans="2:8" x14ac:dyDescent="0.3">
      <c r="B45" s="42">
        <v>44508</v>
      </c>
      <c r="C45" s="43">
        <f t="shared" si="0"/>
        <v>44568</v>
      </c>
      <c r="D45" s="44">
        <f t="shared" si="1"/>
        <v>44592</v>
      </c>
      <c r="E45" s="70">
        <f t="shared" si="2"/>
        <v>44597</v>
      </c>
      <c r="F45" s="69">
        <f>Table2[[#This Row],[Payment Due]]-Table2[[#This Row],[Invoice Date]]</f>
        <v>89</v>
      </c>
      <c r="G45" s="38"/>
      <c r="H45" s="38"/>
    </row>
    <row r="46" spans="2:8" x14ac:dyDescent="0.3">
      <c r="B46" s="42">
        <v>44509</v>
      </c>
      <c r="C46" s="43">
        <f t="shared" si="0"/>
        <v>44569</v>
      </c>
      <c r="D46" s="44">
        <f t="shared" si="1"/>
        <v>44592</v>
      </c>
      <c r="E46" s="70">
        <f t="shared" si="2"/>
        <v>44597</v>
      </c>
      <c r="F46" s="69">
        <f>Table2[[#This Row],[Payment Due]]-Table2[[#This Row],[Invoice Date]]</f>
        <v>88</v>
      </c>
      <c r="G46" s="38"/>
      <c r="H46" s="38"/>
    </row>
    <row r="47" spans="2:8" x14ac:dyDescent="0.3">
      <c r="B47" s="42">
        <v>44510</v>
      </c>
      <c r="C47" s="43">
        <f t="shared" si="0"/>
        <v>44570</v>
      </c>
      <c r="D47" s="44">
        <f t="shared" si="1"/>
        <v>44592</v>
      </c>
      <c r="E47" s="70">
        <f t="shared" si="2"/>
        <v>44597</v>
      </c>
      <c r="F47" s="69">
        <f>Table2[[#This Row],[Payment Due]]-Table2[[#This Row],[Invoice Date]]</f>
        <v>87</v>
      </c>
      <c r="G47" s="38"/>
      <c r="H47" s="38"/>
    </row>
    <row r="48" spans="2:8" x14ac:dyDescent="0.3">
      <c r="B48" s="42">
        <v>44511</v>
      </c>
      <c r="C48" s="43">
        <f t="shared" si="0"/>
        <v>44571</v>
      </c>
      <c r="D48" s="44">
        <f t="shared" si="1"/>
        <v>44592</v>
      </c>
      <c r="E48" s="70">
        <f t="shared" si="2"/>
        <v>44597</v>
      </c>
      <c r="F48" s="69">
        <f>Table2[[#This Row],[Payment Due]]-Table2[[#This Row],[Invoice Date]]</f>
        <v>86</v>
      </c>
      <c r="G48" s="38"/>
      <c r="H48" s="38"/>
    </row>
    <row r="49" spans="2:8" x14ac:dyDescent="0.3">
      <c r="B49" s="42">
        <v>44512</v>
      </c>
      <c r="C49" s="43">
        <f t="shared" si="0"/>
        <v>44572</v>
      </c>
      <c r="D49" s="44">
        <f t="shared" si="1"/>
        <v>44592</v>
      </c>
      <c r="E49" s="70">
        <f t="shared" si="2"/>
        <v>44597</v>
      </c>
      <c r="F49" s="69">
        <f>Table2[[#This Row],[Payment Due]]-Table2[[#This Row],[Invoice Date]]</f>
        <v>85</v>
      </c>
      <c r="G49" s="38"/>
      <c r="H49" s="38"/>
    </row>
    <row r="50" spans="2:8" x14ac:dyDescent="0.3">
      <c r="B50" s="42">
        <v>44513</v>
      </c>
      <c r="C50" s="43">
        <f t="shared" si="0"/>
        <v>44573</v>
      </c>
      <c r="D50" s="44">
        <f t="shared" si="1"/>
        <v>44592</v>
      </c>
      <c r="E50" s="70">
        <f t="shared" si="2"/>
        <v>44597</v>
      </c>
      <c r="F50" s="69">
        <f>Table2[[#This Row],[Payment Due]]-Table2[[#This Row],[Invoice Date]]</f>
        <v>84</v>
      </c>
      <c r="G50" s="38"/>
      <c r="H50" s="38"/>
    </row>
    <row r="51" spans="2:8" x14ac:dyDescent="0.3">
      <c r="B51" s="42">
        <v>44514</v>
      </c>
      <c r="C51" s="43">
        <f t="shared" si="0"/>
        <v>44574</v>
      </c>
      <c r="D51" s="44">
        <f t="shared" si="1"/>
        <v>44592</v>
      </c>
      <c r="E51" s="70">
        <f t="shared" si="2"/>
        <v>44597</v>
      </c>
      <c r="F51" s="69">
        <f>Table2[[#This Row],[Payment Due]]-Table2[[#This Row],[Invoice Date]]</f>
        <v>83</v>
      </c>
      <c r="G51" s="38"/>
      <c r="H51" s="38"/>
    </row>
    <row r="52" spans="2:8" x14ac:dyDescent="0.3">
      <c r="B52" s="42">
        <v>44515</v>
      </c>
      <c r="C52" s="43">
        <f t="shared" si="0"/>
        <v>44575</v>
      </c>
      <c r="D52" s="44">
        <f t="shared" si="1"/>
        <v>44592</v>
      </c>
      <c r="E52" s="70">
        <f t="shared" si="2"/>
        <v>44597</v>
      </c>
      <c r="F52" s="69">
        <f>Table2[[#This Row],[Payment Due]]-Table2[[#This Row],[Invoice Date]]</f>
        <v>82</v>
      </c>
      <c r="G52" s="38"/>
      <c r="H52" s="38"/>
    </row>
    <row r="53" spans="2:8" x14ac:dyDescent="0.3">
      <c r="B53" s="42">
        <v>44516</v>
      </c>
      <c r="C53" s="43">
        <f t="shared" si="0"/>
        <v>44576</v>
      </c>
      <c r="D53" s="44">
        <f t="shared" si="1"/>
        <v>44592</v>
      </c>
      <c r="E53" s="70">
        <f t="shared" si="2"/>
        <v>44597</v>
      </c>
      <c r="F53" s="69">
        <f>Table2[[#This Row],[Payment Due]]-Table2[[#This Row],[Invoice Date]]</f>
        <v>81</v>
      </c>
      <c r="G53" s="38"/>
      <c r="H53" s="38"/>
    </row>
    <row r="54" spans="2:8" x14ac:dyDescent="0.3">
      <c r="B54" s="42">
        <v>44517</v>
      </c>
      <c r="C54" s="43">
        <f t="shared" si="0"/>
        <v>44577</v>
      </c>
      <c r="D54" s="44">
        <f t="shared" ref="D54:D98" si="3">EOMONTH(C54,0)</f>
        <v>44592</v>
      </c>
      <c r="E54" s="70">
        <f t="shared" ref="E54:E98" si="4">D54+5</f>
        <v>44597</v>
      </c>
      <c r="F54" s="69">
        <f>Table2[[#This Row],[Payment Due]]-Table2[[#This Row],[Invoice Date]]</f>
        <v>80</v>
      </c>
      <c r="G54" s="38"/>
      <c r="H54" s="38"/>
    </row>
    <row r="55" spans="2:8" x14ac:dyDescent="0.3">
      <c r="B55" s="42">
        <v>44518</v>
      </c>
      <c r="C55" s="43">
        <f t="shared" si="0"/>
        <v>44578</v>
      </c>
      <c r="D55" s="44">
        <f t="shared" si="3"/>
        <v>44592</v>
      </c>
      <c r="E55" s="70">
        <f t="shared" si="4"/>
        <v>44597</v>
      </c>
      <c r="F55" s="69">
        <f>Table2[[#This Row],[Payment Due]]-Table2[[#This Row],[Invoice Date]]</f>
        <v>79</v>
      </c>
      <c r="G55" s="38"/>
      <c r="H55" s="38"/>
    </row>
    <row r="56" spans="2:8" x14ac:dyDescent="0.3">
      <c r="B56" s="42">
        <v>44519</v>
      </c>
      <c r="C56" s="43">
        <f t="shared" si="0"/>
        <v>44579</v>
      </c>
      <c r="D56" s="44">
        <f t="shared" si="3"/>
        <v>44592</v>
      </c>
      <c r="E56" s="70">
        <f t="shared" si="4"/>
        <v>44597</v>
      </c>
      <c r="F56" s="69">
        <f>Table2[[#This Row],[Payment Due]]-Table2[[#This Row],[Invoice Date]]</f>
        <v>78</v>
      </c>
      <c r="G56" s="38"/>
      <c r="H56" s="38"/>
    </row>
    <row r="57" spans="2:8" x14ac:dyDescent="0.3">
      <c r="B57" s="42">
        <v>44520</v>
      </c>
      <c r="C57" s="43">
        <f t="shared" si="0"/>
        <v>44580</v>
      </c>
      <c r="D57" s="44">
        <f t="shared" si="3"/>
        <v>44592</v>
      </c>
      <c r="E57" s="70">
        <f t="shared" si="4"/>
        <v>44597</v>
      </c>
      <c r="F57" s="69">
        <f>Table2[[#This Row],[Payment Due]]-Table2[[#This Row],[Invoice Date]]</f>
        <v>77</v>
      </c>
      <c r="G57" s="38"/>
      <c r="H57" s="38"/>
    </row>
    <row r="58" spans="2:8" x14ac:dyDescent="0.3">
      <c r="B58" s="42">
        <v>44521</v>
      </c>
      <c r="C58" s="43">
        <f t="shared" si="0"/>
        <v>44581</v>
      </c>
      <c r="D58" s="44">
        <f t="shared" si="3"/>
        <v>44592</v>
      </c>
      <c r="E58" s="70">
        <f t="shared" si="4"/>
        <v>44597</v>
      </c>
      <c r="F58" s="69">
        <f>Table2[[#This Row],[Payment Due]]-Table2[[#This Row],[Invoice Date]]</f>
        <v>76</v>
      </c>
      <c r="G58" s="38"/>
      <c r="H58" s="38"/>
    </row>
    <row r="59" spans="2:8" x14ac:dyDescent="0.3">
      <c r="B59" s="42">
        <v>44522</v>
      </c>
      <c r="C59" s="43">
        <f t="shared" si="0"/>
        <v>44582</v>
      </c>
      <c r="D59" s="44">
        <f t="shared" si="3"/>
        <v>44592</v>
      </c>
      <c r="E59" s="70">
        <f t="shared" si="4"/>
        <v>44597</v>
      </c>
      <c r="F59" s="69">
        <f>Table2[[#This Row],[Payment Due]]-Table2[[#This Row],[Invoice Date]]</f>
        <v>75</v>
      </c>
      <c r="G59" s="38"/>
      <c r="H59" s="38"/>
    </row>
    <row r="60" spans="2:8" x14ac:dyDescent="0.3">
      <c r="B60" s="42">
        <v>44523</v>
      </c>
      <c r="C60" s="43">
        <f t="shared" si="0"/>
        <v>44583</v>
      </c>
      <c r="D60" s="44">
        <f t="shared" si="3"/>
        <v>44592</v>
      </c>
      <c r="E60" s="70">
        <f t="shared" si="4"/>
        <v>44597</v>
      </c>
      <c r="F60" s="69">
        <f>Table2[[#This Row],[Payment Due]]-Table2[[#This Row],[Invoice Date]]</f>
        <v>74</v>
      </c>
      <c r="G60" s="38"/>
      <c r="H60" s="38"/>
    </row>
    <row r="61" spans="2:8" x14ac:dyDescent="0.3">
      <c r="B61" s="42">
        <v>44524</v>
      </c>
      <c r="C61" s="43">
        <f t="shared" si="0"/>
        <v>44584</v>
      </c>
      <c r="D61" s="44">
        <f t="shared" si="3"/>
        <v>44592</v>
      </c>
      <c r="E61" s="70">
        <f t="shared" si="4"/>
        <v>44597</v>
      </c>
      <c r="F61" s="69">
        <f>Table2[[#This Row],[Payment Due]]-Table2[[#This Row],[Invoice Date]]</f>
        <v>73</v>
      </c>
      <c r="G61" s="38"/>
      <c r="H61" s="38"/>
    </row>
    <row r="62" spans="2:8" x14ac:dyDescent="0.3">
      <c r="B62" s="42">
        <v>44525</v>
      </c>
      <c r="C62" s="43">
        <f t="shared" si="0"/>
        <v>44585</v>
      </c>
      <c r="D62" s="44">
        <f t="shared" si="3"/>
        <v>44592</v>
      </c>
      <c r="E62" s="70">
        <f t="shared" si="4"/>
        <v>44597</v>
      </c>
      <c r="F62" s="69">
        <f>Table2[[#This Row],[Payment Due]]-Table2[[#This Row],[Invoice Date]]</f>
        <v>72</v>
      </c>
      <c r="G62" s="38"/>
      <c r="H62" s="38"/>
    </row>
    <row r="63" spans="2:8" x14ac:dyDescent="0.3">
      <c r="B63" s="42">
        <v>44526</v>
      </c>
      <c r="C63" s="43">
        <f t="shared" si="0"/>
        <v>44586</v>
      </c>
      <c r="D63" s="44">
        <f t="shared" si="3"/>
        <v>44592</v>
      </c>
      <c r="E63" s="70">
        <f t="shared" si="4"/>
        <v>44597</v>
      </c>
      <c r="F63" s="69">
        <f>Table2[[#This Row],[Payment Due]]-Table2[[#This Row],[Invoice Date]]</f>
        <v>71</v>
      </c>
      <c r="G63" s="38"/>
      <c r="H63" s="38"/>
    </row>
    <row r="64" spans="2:8" x14ac:dyDescent="0.3">
      <c r="B64" s="42">
        <v>44527</v>
      </c>
      <c r="C64" s="43">
        <f t="shared" si="0"/>
        <v>44587</v>
      </c>
      <c r="D64" s="44">
        <f t="shared" si="3"/>
        <v>44592</v>
      </c>
      <c r="E64" s="70">
        <f t="shared" si="4"/>
        <v>44597</v>
      </c>
      <c r="F64" s="69">
        <f>Table2[[#This Row],[Payment Due]]-Table2[[#This Row],[Invoice Date]]</f>
        <v>70</v>
      </c>
      <c r="G64" s="38"/>
      <c r="H64" s="38"/>
    </row>
    <row r="65" spans="2:8" x14ac:dyDescent="0.3">
      <c r="B65" s="42">
        <v>44528</v>
      </c>
      <c r="C65" s="43">
        <f t="shared" si="0"/>
        <v>44588</v>
      </c>
      <c r="D65" s="44">
        <f t="shared" si="3"/>
        <v>44592</v>
      </c>
      <c r="E65" s="70">
        <f t="shared" si="4"/>
        <v>44597</v>
      </c>
      <c r="F65" s="69">
        <f>Table2[[#This Row],[Payment Due]]-Table2[[#This Row],[Invoice Date]]</f>
        <v>69</v>
      </c>
      <c r="G65" s="38"/>
      <c r="H65" s="38"/>
    </row>
    <row r="66" spans="2:8" x14ac:dyDescent="0.3">
      <c r="B66" s="42">
        <v>44529</v>
      </c>
      <c r="C66" s="43">
        <f t="shared" si="0"/>
        <v>44589</v>
      </c>
      <c r="D66" s="44">
        <f t="shared" si="3"/>
        <v>44592</v>
      </c>
      <c r="E66" s="70">
        <f t="shared" si="4"/>
        <v>44597</v>
      </c>
      <c r="F66" s="69">
        <f>Table2[[#This Row],[Payment Due]]-Table2[[#This Row],[Invoice Date]]</f>
        <v>68</v>
      </c>
      <c r="G66" s="38"/>
      <c r="H66" s="38"/>
    </row>
    <row r="67" spans="2:8" x14ac:dyDescent="0.3">
      <c r="B67" s="42">
        <v>44530</v>
      </c>
      <c r="C67" s="43">
        <f t="shared" si="0"/>
        <v>44590</v>
      </c>
      <c r="D67" s="44">
        <f t="shared" si="3"/>
        <v>44592</v>
      </c>
      <c r="E67" s="70">
        <f t="shared" si="4"/>
        <v>44597</v>
      </c>
      <c r="F67" s="69">
        <f>Table2[[#This Row],[Payment Due]]-Table2[[#This Row],[Invoice Date]]</f>
        <v>67</v>
      </c>
      <c r="G67" s="38"/>
      <c r="H67" s="38"/>
    </row>
    <row r="68" spans="2:8" x14ac:dyDescent="0.3">
      <c r="B68" s="42">
        <v>44531</v>
      </c>
      <c r="C68" s="43">
        <f t="shared" si="0"/>
        <v>44591</v>
      </c>
      <c r="D68" s="44">
        <f t="shared" si="3"/>
        <v>44592</v>
      </c>
      <c r="E68" s="70">
        <f t="shared" si="4"/>
        <v>44597</v>
      </c>
      <c r="F68" s="69">
        <f>Table2[[#This Row],[Payment Due]]-Table2[[#This Row],[Invoice Date]]</f>
        <v>66</v>
      </c>
      <c r="G68" s="38"/>
      <c r="H68" s="38"/>
    </row>
    <row r="69" spans="2:8" x14ac:dyDescent="0.3">
      <c r="B69" s="49">
        <v>44532</v>
      </c>
      <c r="C69" s="50">
        <f t="shared" si="0"/>
        <v>44592</v>
      </c>
      <c r="D69" s="51">
        <f t="shared" si="3"/>
        <v>44592</v>
      </c>
      <c r="E69" s="72">
        <f t="shared" si="4"/>
        <v>44597</v>
      </c>
      <c r="F69" s="69">
        <f>Table2[[#This Row],[Payment Due]]-Table2[[#This Row],[Invoice Date]]</f>
        <v>65</v>
      </c>
      <c r="G69" s="38"/>
      <c r="H69" s="38"/>
    </row>
    <row r="70" spans="2:8" x14ac:dyDescent="0.3">
      <c r="B70" s="49">
        <v>44533</v>
      </c>
      <c r="C70" s="50">
        <f t="shared" si="0"/>
        <v>44593</v>
      </c>
      <c r="D70" s="51">
        <f t="shared" si="3"/>
        <v>44620</v>
      </c>
      <c r="E70" s="72">
        <f t="shared" si="4"/>
        <v>44625</v>
      </c>
      <c r="F70" s="69">
        <f>Table2[[#This Row],[Payment Due]]-Table2[[#This Row],[Invoice Date]]</f>
        <v>92</v>
      </c>
      <c r="G70" s="38"/>
      <c r="H70" s="38"/>
    </row>
    <row r="71" spans="2:8" x14ac:dyDescent="0.3">
      <c r="B71" s="42">
        <v>44534</v>
      </c>
      <c r="C71" s="43">
        <f t="shared" ref="C71:C134" si="5">B71+$E$4</f>
        <v>44594</v>
      </c>
      <c r="D71" s="44">
        <f t="shared" si="3"/>
        <v>44620</v>
      </c>
      <c r="E71" s="70">
        <f t="shared" si="4"/>
        <v>44625</v>
      </c>
      <c r="F71" s="69">
        <f>Table2[[#This Row],[Payment Due]]-Table2[[#This Row],[Invoice Date]]</f>
        <v>91</v>
      </c>
      <c r="G71" s="38"/>
      <c r="H71" s="38"/>
    </row>
    <row r="72" spans="2:8" x14ac:dyDescent="0.3">
      <c r="B72" s="42">
        <v>44535</v>
      </c>
      <c r="C72" s="43">
        <f t="shared" si="5"/>
        <v>44595</v>
      </c>
      <c r="D72" s="44">
        <f t="shared" si="3"/>
        <v>44620</v>
      </c>
      <c r="E72" s="70">
        <f t="shared" si="4"/>
        <v>44625</v>
      </c>
      <c r="F72" s="69">
        <f>Table2[[#This Row],[Payment Due]]-Table2[[#This Row],[Invoice Date]]</f>
        <v>90</v>
      </c>
      <c r="G72" s="38"/>
      <c r="H72" s="38"/>
    </row>
    <row r="73" spans="2:8" x14ac:dyDescent="0.3">
      <c r="B73" s="42">
        <v>44536</v>
      </c>
      <c r="C73" s="43">
        <f t="shared" si="5"/>
        <v>44596</v>
      </c>
      <c r="D73" s="44">
        <f t="shared" si="3"/>
        <v>44620</v>
      </c>
      <c r="E73" s="70">
        <f t="shared" si="4"/>
        <v>44625</v>
      </c>
      <c r="F73" s="69">
        <f>Table2[[#This Row],[Payment Due]]-Table2[[#This Row],[Invoice Date]]</f>
        <v>89</v>
      </c>
      <c r="G73" s="38"/>
      <c r="H73" s="38"/>
    </row>
    <row r="74" spans="2:8" x14ac:dyDescent="0.3">
      <c r="B74" s="42">
        <v>44537</v>
      </c>
      <c r="C74" s="43">
        <f t="shared" si="5"/>
        <v>44597</v>
      </c>
      <c r="D74" s="44">
        <f t="shared" si="3"/>
        <v>44620</v>
      </c>
      <c r="E74" s="70">
        <f t="shared" si="4"/>
        <v>44625</v>
      </c>
      <c r="F74" s="69">
        <f>Table2[[#This Row],[Payment Due]]-Table2[[#This Row],[Invoice Date]]</f>
        <v>88</v>
      </c>
      <c r="G74" s="38"/>
      <c r="H74" s="38"/>
    </row>
    <row r="75" spans="2:8" x14ac:dyDescent="0.3">
      <c r="B75" s="42">
        <v>44538</v>
      </c>
      <c r="C75" s="43">
        <f t="shared" si="5"/>
        <v>44598</v>
      </c>
      <c r="D75" s="44">
        <f t="shared" si="3"/>
        <v>44620</v>
      </c>
      <c r="E75" s="70">
        <f t="shared" si="4"/>
        <v>44625</v>
      </c>
      <c r="F75" s="69">
        <f>Table2[[#This Row],[Payment Due]]-Table2[[#This Row],[Invoice Date]]</f>
        <v>87</v>
      </c>
      <c r="G75" s="38"/>
      <c r="H75" s="38"/>
    </row>
    <row r="76" spans="2:8" x14ac:dyDescent="0.3">
      <c r="B76" s="42">
        <v>44539</v>
      </c>
      <c r="C76" s="43">
        <f t="shared" si="5"/>
        <v>44599</v>
      </c>
      <c r="D76" s="44">
        <f t="shared" si="3"/>
        <v>44620</v>
      </c>
      <c r="E76" s="70">
        <f t="shared" si="4"/>
        <v>44625</v>
      </c>
      <c r="F76" s="69">
        <f>Table2[[#This Row],[Payment Due]]-Table2[[#This Row],[Invoice Date]]</f>
        <v>86</v>
      </c>
      <c r="G76" s="38"/>
      <c r="H76" s="38"/>
    </row>
    <row r="77" spans="2:8" x14ac:dyDescent="0.3">
      <c r="B77" s="42">
        <v>44540</v>
      </c>
      <c r="C77" s="43">
        <f t="shared" si="5"/>
        <v>44600</v>
      </c>
      <c r="D77" s="44">
        <f t="shared" si="3"/>
        <v>44620</v>
      </c>
      <c r="E77" s="70">
        <f t="shared" si="4"/>
        <v>44625</v>
      </c>
      <c r="F77" s="69">
        <f>Table2[[#This Row],[Payment Due]]-Table2[[#This Row],[Invoice Date]]</f>
        <v>85</v>
      </c>
      <c r="G77" s="38"/>
      <c r="H77" s="38"/>
    </row>
    <row r="78" spans="2:8" x14ac:dyDescent="0.3">
      <c r="B78" s="42">
        <v>44541</v>
      </c>
      <c r="C78" s="43">
        <f t="shared" si="5"/>
        <v>44601</v>
      </c>
      <c r="D78" s="44">
        <f t="shared" si="3"/>
        <v>44620</v>
      </c>
      <c r="E78" s="70">
        <f t="shared" si="4"/>
        <v>44625</v>
      </c>
      <c r="F78" s="69">
        <f>Table2[[#This Row],[Payment Due]]-Table2[[#This Row],[Invoice Date]]</f>
        <v>84</v>
      </c>
      <c r="G78" s="38"/>
      <c r="H78" s="38"/>
    </row>
    <row r="79" spans="2:8" x14ac:dyDescent="0.3">
      <c r="B79" s="42">
        <v>44542</v>
      </c>
      <c r="C79" s="43">
        <f t="shared" si="5"/>
        <v>44602</v>
      </c>
      <c r="D79" s="44">
        <f t="shared" si="3"/>
        <v>44620</v>
      </c>
      <c r="E79" s="70">
        <f t="shared" si="4"/>
        <v>44625</v>
      </c>
      <c r="F79" s="69">
        <f>Table2[[#This Row],[Payment Due]]-Table2[[#This Row],[Invoice Date]]</f>
        <v>83</v>
      </c>
      <c r="G79" s="38"/>
      <c r="H79" s="38"/>
    </row>
    <row r="80" spans="2:8" x14ac:dyDescent="0.3">
      <c r="B80" s="42">
        <v>44543</v>
      </c>
      <c r="C80" s="43">
        <f t="shared" si="5"/>
        <v>44603</v>
      </c>
      <c r="D80" s="44">
        <f t="shared" si="3"/>
        <v>44620</v>
      </c>
      <c r="E80" s="70">
        <f t="shared" si="4"/>
        <v>44625</v>
      </c>
      <c r="F80" s="69">
        <f>Table2[[#This Row],[Payment Due]]-Table2[[#This Row],[Invoice Date]]</f>
        <v>82</v>
      </c>
      <c r="G80" s="38"/>
      <c r="H80" s="38"/>
    </row>
    <row r="81" spans="2:8" x14ac:dyDescent="0.3">
      <c r="B81" s="42">
        <v>44544</v>
      </c>
      <c r="C81" s="43">
        <f t="shared" si="5"/>
        <v>44604</v>
      </c>
      <c r="D81" s="44">
        <f t="shared" si="3"/>
        <v>44620</v>
      </c>
      <c r="E81" s="70">
        <f t="shared" si="4"/>
        <v>44625</v>
      </c>
      <c r="F81" s="69">
        <f>Table2[[#This Row],[Payment Due]]-Table2[[#This Row],[Invoice Date]]</f>
        <v>81</v>
      </c>
      <c r="G81" s="38"/>
      <c r="H81" s="38"/>
    </row>
    <row r="82" spans="2:8" x14ac:dyDescent="0.3">
      <c r="B82" s="42">
        <v>44545</v>
      </c>
      <c r="C82" s="43">
        <f t="shared" si="5"/>
        <v>44605</v>
      </c>
      <c r="D82" s="44">
        <f t="shared" si="3"/>
        <v>44620</v>
      </c>
      <c r="E82" s="70">
        <f t="shared" si="4"/>
        <v>44625</v>
      </c>
      <c r="F82" s="69">
        <f>Table2[[#This Row],[Payment Due]]-Table2[[#This Row],[Invoice Date]]</f>
        <v>80</v>
      </c>
      <c r="G82" s="38"/>
      <c r="H82" s="38"/>
    </row>
    <row r="83" spans="2:8" x14ac:dyDescent="0.3">
      <c r="B83" s="42">
        <v>44546</v>
      </c>
      <c r="C83" s="43">
        <f t="shared" si="5"/>
        <v>44606</v>
      </c>
      <c r="D83" s="44">
        <f t="shared" si="3"/>
        <v>44620</v>
      </c>
      <c r="E83" s="70">
        <f t="shared" si="4"/>
        <v>44625</v>
      </c>
      <c r="F83" s="69">
        <f>Table2[[#This Row],[Payment Due]]-Table2[[#This Row],[Invoice Date]]</f>
        <v>79</v>
      </c>
      <c r="G83" s="38"/>
      <c r="H83" s="38"/>
    </row>
    <row r="84" spans="2:8" x14ac:dyDescent="0.3">
      <c r="B84" s="42">
        <v>44547</v>
      </c>
      <c r="C84" s="43">
        <f t="shared" si="5"/>
        <v>44607</v>
      </c>
      <c r="D84" s="44">
        <f t="shared" si="3"/>
        <v>44620</v>
      </c>
      <c r="E84" s="70">
        <f t="shared" si="4"/>
        <v>44625</v>
      </c>
      <c r="F84" s="69">
        <f>Table2[[#This Row],[Payment Due]]-Table2[[#This Row],[Invoice Date]]</f>
        <v>78</v>
      </c>
      <c r="G84" s="38"/>
      <c r="H84" s="38"/>
    </row>
    <row r="85" spans="2:8" x14ac:dyDescent="0.3">
      <c r="B85" s="42">
        <v>44548</v>
      </c>
      <c r="C85" s="43">
        <f t="shared" si="5"/>
        <v>44608</v>
      </c>
      <c r="D85" s="44">
        <f t="shared" si="3"/>
        <v>44620</v>
      </c>
      <c r="E85" s="70">
        <f t="shared" si="4"/>
        <v>44625</v>
      </c>
      <c r="F85" s="69">
        <f>Table2[[#This Row],[Payment Due]]-Table2[[#This Row],[Invoice Date]]</f>
        <v>77</v>
      </c>
      <c r="G85" s="38"/>
      <c r="H85" s="38"/>
    </row>
    <row r="86" spans="2:8" x14ac:dyDescent="0.3">
      <c r="B86" s="42">
        <v>44549</v>
      </c>
      <c r="C86" s="43">
        <f t="shared" si="5"/>
        <v>44609</v>
      </c>
      <c r="D86" s="44">
        <f t="shared" si="3"/>
        <v>44620</v>
      </c>
      <c r="E86" s="70">
        <f t="shared" si="4"/>
        <v>44625</v>
      </c>
      <c r="F86" s="69">
        <f>Table2[[#This Row],[Payment Due]]-Table2[[#This Row],[Invoice Date]]</f>
        <v>76</v>
      </c>
      <c r="G86" s="38"/>
      <c r="H86" s="38"/>
    </row>
    <row r="87" spans="2:8" x14ac:dyDescent="0.3">
      <c r="B87" s="42">
        <v>44550</v>
      </c>
      <c r="C87" s="43">
        <f t="shared" si="5"/>
        <v>44610</v>
      </c>
      <c r="D87" s="44">
        <f t="shared" si="3"/>
        <v>44620</v>
      </c>
      <c r="E87" s="70">
        <f t="shared" si="4"/>
        <v>44625</v>
      </c>
      <c r="F87" s="69">
        <f>Table2[[#This Row],[Payment Due]]-Table2[[#This Row],[Invoice Date]]</f>
        <v>75</v>
      </c>
      <c r="G87" s="38"/>
      <c r="H87" s="38"/>
    </row>
    <row r="88" spans="2:8" x14ac:dyDescent="0.3">
      <c r="B88" s="42">
        <v>44551</v>
      </c>
      <c r="C88" s="43">
        <f t="shared" si="5"/>
        <v>44611</v>
      </c>
      <c r="D88" s="44">
        <f t="shared" si="3"/>
        <v>44620</v>
      </c>
      <c r="E88" s="70">
        <f t="shared" si="4"/>
        <v>44625</v>
      </c>
      <c r="F88" s="69">
        <f>Table2[[#This Row],[Payment Due]]-Table2[[#This Row],[Invoice Date]]</f>
        <v>74</v>
      </c>
      <c r="G88" s="38"/>
      <c r="H88" s="38"/>
    </row>
    <row r="89" spans="2:8" x14ac:dyDescent="0.3">
      <c r="B89" s="42">
        <v>44552</v>
      </c>
      <c r="C89" s="43">
        <f t="shared" si="5"/>
        <v>44612</v>
      </c>
      <c r="D89" s="44">
        <f t="shared" si="3"/>
        <v>44620</v>
      </c>
      <c r="E89" s="70">
        <f t="shared" si="4"/>
        <v>44625</v>
      </c>
      <c r="F89" s="69">
        <f>Table2[[#This Row],[Payment Due]]-Table2[[#This Row],[Invoice Date]]</f>
        <v>73</v>
      </c>
      <c r="G89" s="38"/>
      <c r="H89" s="38"/>
    </row>
    <row r="90" spans="2:8" x14ac:dyDescent="0.3">
      <c r="B90" s="42">
        <v>44553</v>
      </c>
      <c r="C90" s="43">
        <f t="shared" si="5"/>
        <v>44613</v>
      </c>
      <c r="D90" s="44">
        <f t="shared" si="3"/>
        <v>44620</v>
      </c>
      <c r="E90" s="70">
        <f t="shared" si="4"/>
        <v>44625</v>
      </c>
      <c r="F90" s="69">
        <f>Table2[[#This Row],[Payment Due]]-Table2[[#This Row],[Invoice Date]]</f>
        <v>72</v>
      </c>
      <c r="G90" s="38"/>
      <c r="H90" s="38"/>
    </row>
    <row r="91" spans="2:8" x14ac:dyDescent="0.3">
      <c r="B91" s="42">
        <v>44554</v>
      </c>
      <c r="C91" s="43">
        <f t="shared" si="5"/>
        <v>44614</v>
      </c>
      <c r="D91" s="44">
        <f t="shared" si="3"/>
        <v>44620</v>
      </c>
      <c r="E91" s="70">
        <f t="shared" si="4"/>
        <v>44625</v>
      </c>
      <c r="F91" s="69">
        <f>Table2[[#This Row],[Payment Due]]-Table2[[#This Row],[Invoice Date]]</f>
        <v>71</v>
      </c>
      <c r="G91" s="38"/>
      <c r="H91" s="38"/>
    </row>
    <row r="92" spans="2:8" x14ac:dyDescent="0.3">
      <c r="B92" s="42">
        <v>44555</v>
      </c>
      <c r="C92" s="43">
        <f t="shared" si="5"/>
        <v>44615</v>
      </c>
      <c r="D92" s="44">
        <f t="shared" si="3"/>
        <v>44620</v>
      </c>
      <c r="E92" s="70">
        <f t="shared" si="4"/>
        <v>44625</v>
      </c>
      <c r="F92" s="69">
        <f>Table2[[#This Row],[Payment Due]]-Table2[[#This Row],[Invoice Date]]</f>
        <v>70</v>
      </c>
      <c r="G92" s="38"/>
      <c r="H92" s="38"/>
    </row>
    <row r="93" spans="2:8" x14ac:dyDescent="0.3">
      <c r="B93" s="42">
        <v>44556</v>
      </c>
      <c r="C93" s="43">
        <f t="shared" si="5"/>
        <v>44616</v>
      </c>
      <c r="D93" s="44">
        <f t="shared" si="3"/>
        <v>44620</v>
      </c>
      <c r="E93" s="70">
        <f t="shared" si="4"/>
        <v>44625</v>
      </c>
      <c r="F93" s="69">
        <f>Table2[[#This Row],[Payment Due]]-Table2[[#This Row],[Invoice Date]]</f>
        <v>69</v>
      </c>
      <c r="G93" s="38"/>
      <c r="H93" s="38"/>
    </row>
    <row r="94" spans="2:8" x14ac:dyDescent="0.3">
      <c r="B94" s="42">
        <v>44557</v>
      </c>
      <c r="C94" s="43">
        <f t="shared" si="5"/>
        <v>44617</v>
      </c>
      <c r="D94" s="44">
        <f t="shared" si="3"/>
        <v>44620</v>
      </c>
      <c r="E94" s="70">
        <f t="shared" si="4"/>
        <v>44625</v>
      </c>
      <c r="F94" s="69">
        <f>Table2[[#This Row],[Payment Due]]-Table2[[#This Row],[Invoice Date]]</f>
        <v>68</v>
      </c>
      <c r="G94" s="38"/>
      <c r="H94" s="38"/>
    </row>
    <row r="95" spans="2:8" x14ac:dyDescent="0.3">
      <c r="B95" s="42">
        <v>44558</v>
      </c>
      <c r="C95" s="43">
        <f t="shared" si="5"/>
        <v>44618</v>
      </c>
      <c r="D95" s="44">
        <f t="shared" si="3"/>
        <v>44620</v>
      </c>
      <c r="E95" s="70">
        <f t="shared" si="4"/>
        <v>44625</v>
      </c>
      <c r="F95" s="69">
        <f>Table2[[#This Row],[Payment Due]]-Table2[[#This Row],[Invoice Date]]</f>
        <v>67</v>
      </c>
      <c r="G95" s="38"/>
      <c r="H95" s="38"/>
    </row>
    <row r="96" spans="2:8" x14ac:dyDescent="0.3">
      <c r="B96" s="42">
        <v>44559</v>
      </c>
      <c r="C96" s="43">
        <f t="shared" si="5"/>
        <v>44619</v>
      </c>
      <c r="D96" s="44">
        <f t="shared" si="3"/>
        <v>44620</v>
      </c>
      <c r="E96" s="70">
        <f t="shared" si="4"/>
        <v>44625</v>
      </c>
      <c r="F96" s="69">
        <f>Table2[[#This Row],[Payment Due]]-Table2[[#This Row],[Invoice Date]]</f>
        <v>66</v>
      </c>
      <c r="G96" s="38"/>
      <c r="H96" s="38"/>
    </row>
    <row r="97" spans="2:8" x14ac:dyDescent="0.3">
      <c r="B97" s="49">
        <v>44560</v>
      </c>
      <c r="C97" s="50">
        <f t="shared" si="5"/>
        <v>44620</v>
      </c>
      <c r="D97" s="51">
        <f t="shared" si="3"/>
        <v>44620</v>
      </c>
      <c r="E97" s="72">
        <f t="shared" si="4"/>
        <v>44625</v>
      </c>
      <c r="F97" s="69">
        <f>Table2[[#This Row],[Payment Due]]-Table2[[#This Row],[Invoice Date]]</f>
        <v>65</v>
      </c>
      <c r="G97" s="38"/>
      <c r="H97" s="38"/>
    </row>
    <row r="98" spans="2:8" x14ac:dyDescent="0.3">
      <c r="B98" s="46">
        <v>44561</v>
      </c>
      <c r="C98" s="47">
        <f t="shared" si="5"/>
        <v>44621</v>
      </c>
      <c r="D98" s="48">
        <f t="shared" si="3"/>
        <v>44651</v>
      </c>
      <c r="E98" s="71">
        <f t="shared" si="4"/>
        <v>44656</v>
      </c>
      <c r="F98" s="69">
        <f>Table2[[#This Row],[Payment Due]]-Table2[[#This Row],[Invoice Date]]</f>
        <v>95</v>
      </c>
      <c r="G98" s="38"/>
      <c r="H98" s="38"/>
    </row>
    <row r="99" spans="2:8" x14ac:dyDescent="0.3">
      <c r="B99" s="42">
        <v>44562</v>
      </c>
      <c r="C99" s="52">
        <f t="shared" si="5"/>
        <v>44622</v>
      </c>
      <c r="D99" s="53">
        <f t="shared" ref="D99:D162" si="6">EOMONTH(C99,0)</f>
        <v>44651</v>
      </c>
      <c r="E99" s="73">
        <f t="shared" ref="E99:E162" si="7">D99+5</f>
        <v>44656</v>
      </c>
      <c r="F99" s="69">
        <f>Table2[[#This Row],[Payment Due]]-Table2[[#This Row],[Invoice Date]]</f>
        <v>94</v>
      </c>
      <c r="G99" s="38"/>
      <c r="H99" s="38"/>
    </row>
    <row r="100" spans="2:8" x14ac:dyDescent="0.3">
      <c r="B100" s="42">
        <v>44563</v>
      </c>
      <c r="C100" s="52">
        <f t="shared" si="5"/>
        <v>44623</v>
      </c>
      <c r="D100" s="53">
        <f t="shared" si="6"/>
        <v>44651</v>
      </c>
      <c r="E100" s="73">
        <f t="shared" si="7"/>
        <v>44656</v>
      </c>
      <c r="F100" s="69">
        <f>Table2[[#This Row],[Payment Due]]-Table2[[#This Row],[Invoice Date]]</f>
        <v>93</v>
      </c>
      <c r="G100" s="38"/>
      <c r="H100" s="38"/>
    </row>
    <row r="101" spans="2:8" x14ac:dyDescent="0.3">
      <c r="B101" s="42">
        <v>44564</v>
      </c>
      <c r="C101" s="52">
        <f t="shared" si="5"/>
        <v>44624</v>
      </c>
      <c r="D101" s="53">
        <f t="shared" si="6"/>
        <v>44651</v>
      </c>
      <c r="E101" s="73">
        <f t="shared" si="7"/>
        <v>44656</v>
      </c>
      <c r="F101" s="69">
        <f>Table2[[#This Row],[Payment Due]]-Table2[[#This Row],[Invoice Date]]</f>
        <v>92</v>
      </c>
      <c r="G101" s="38"/>
      <c r="H101" s="38"/>
    </row>
    <row r="102" spans="2:8" x14ac:dyDescent="0.3">
      <c r="B102" s="42">
        <v>44565</v>
      </c>
      <c r="C102" s="52">
        <f t="shared" si="5"/>
        <v>44625</v>
      </c>
      <c r="D102" s="53">
        <f t="shared" si="6"/>
        <v>44651</v>
      </c>
      <c r="E102" s="73">
        <f t="shared" si="7"/>
        <v>44656</v>
      </c>
      <c r="F102" s="69">
        <f>Table2[[#This Row],[Payment Due]]-Table2[[#This Row],[Invoice Date]]</f>
        <v>91</v>
      </c>
      <c r="G102" s="38"/>
      <c r="H102" s="38"/>
    </row>
    <row r="103" spans="2:8" x14ac:dyDescent="0.3">
      <c r="B103" s="42">
        <v>44566</v>
      </c>
      <c r="C103" s="52">
        <f t="shared" si="5"/>
        <v>44626</v>
      </c>
      <c r="D103" s="53">
        <f t="shared" si="6"/>
        <v>44651</v>
      </c>
      <c r="E103" s="73">
        <f t="shared" si="7"/>
        <v>44656</v>
      </c>
      <c r="F103" s="69">
        <f>Table2[[#This Row],[Payment Due]]-Table2[[#This Row],[Invoice Date]]</f>
        <v>90</v>
      </c>
      <c r="G103" s="38"/>
      <c r="H103" s="38"/>
    </row>
    <row r="104" spans="2:8" x14ac:dyDescent="0.3">
      <c r="B104" s="42">
        <v>44567</v>
      </c>
      <c r="C104" s="52">
        <f t="shared" si="5"/>
        <v>44627</v>
      </c>
      <c r="D104" s="53">
        <f t="shared" si="6"/>
        <v>44651</v>
      </c>
      <c r="E104" s="73">
        <f t="shared" si="7"/>
        <v>44656</v>
      </c>
      <c r="F104" s="69">
        <f>Table2[[#This Row],[Payment Due]]-Table2[[#This Row],[Invoice Date]]</f>
        <v>89</v>
      </c>
      <c r="G104" s="38"/>
      <c r="H104" s="38"/>
    </row>
    <row r="105" spans="2:8" x14ac:dyDescent="0.3">
      <c r="B105" s="42">
        <v>44568</v>
      </c>
      <c r="C105" s="52">
        <f t="shared" si="5"/>
        <v>44628</v>
      </c>
      <c r="D105" s="53">
        <f t="shared" si="6"/>
        <v>44651</v>
      </c>
      <c r="E105" s="73">
        <f t="shared" si="7"/>
        <v>44656</v>
      </c>
      <c r="F105" s="69">
        <f>Table2[[#This Row],[Payment Due]]-Table2[[#This Row],[Invoice Date]]</f>
        <v>88</v>
      </c>
      <c r="G105" s="38"/>
      <c r="H105" s="38"/>
    </row>
    <row r="106" spans="2:8" x14ac:dyDescent="0.3">
      <c r="B106" s="42">
        <v>44569</v>
      </c>
      <c r="C106" s="52">
        <f t="shared" si="5"/>
        <v>44629</v>
      </c>
      <c r="D106" s="53">
        <f t="shared" si="6"/>
        <v>44651</v>
      </c>
      <c r="E106" s="73">
        <f t="shared" si="7"/>
        <v>44656</v>
      </c>
      <c r="F106" s="69">
        <f>Table2[[#This Row],[Payment Due]]-Table2[[#This Row],[Invoice Date]]</f>
        <v>87</v>
      </c>
      <c r="G106" s="38"/>
      <c r="H106" s="38"/>
    </row>
    <row r="107" spans="2:8" x14ac:dyDescent="0.3">
      <c r="B107" s="42">
        <v>44570</v>
      </c>
      <c r="C107" s="52">
        <f t="shared" si="5"/>
        <v>44630</v>
      </c>
      <c r="D107" s="53">
        <f t="shared" si="6"/>
        <v>44651</v>
      </c>
      <c r="E107" s="73">
        <f t="shared" si="7"/>
        <v>44656</v>
      </c>
      <c r="F107" s="69">
        <f>Table2[[#This Row],[Payment Due]]-Table2[[#This Row],[Invoice Date]]</f>
        <v>86</v>
      </c>
      <c r="G107" s="38"/>
      <c r="H107" s="38"/>
    </row>
    <row r="108" spans="2:8" x14ac:dyDescent="0.3">
      <c r="B108" s="42">
        <v>44571</v>
      </c>
      <c r="C108" s="52">
        <f t="shared" si="5"/>
        <v>44631</v>
      </c>
      <c r="D108" s="53">
        <f t="shared" si="6"/>
        <v>44651</v>
      </c>
      <c r="E108" s="73">
        <f t="shared" si="7"/>
        <v>44656</v>
      </c>
      <c r="F108" s="69">
        <f>Table2[[#This Row],[Payment Due]]-Table2[[#This Row],[Invoice Date]]</f>
        <v>85</v>
      </c>
      <c r="G108" s="38"/>
      <c r="H108" s="38"/>
    </row>
    <row r="109" spans="2:8" x14ac:dyDescent="0.3">
      <c r="B109" s="54">
        <v>44572</v>
      </c>
      <c r="C109" s="52">
        <f t="shared" si="5"/>
        <v>44632</v>
      </c>
      <c r="D109" s="53">
        <f t="shared" si="6"/>
        <v>44651</v>
      </c>
      <c r="E109" s="73">
        <f t="shared" si="7"/>
        <v>44656</v>
      </c>
      <c r="F109" s="69">
        <f>Table2[[#This Row],[Payment Due]]-Table2[[#This Row],[Invoice Date]]</f>
        <v>84</v>
      </c>
      <c r="G109" s="38"/>
      <c r="H109" s="38"/>
    </row>
    <row r="110" spans="2:8" x14ac:dyDescent="0.3">
      <c r="B110" s="42">
        <v>44573</v>
      </c>
      <c r="C110" s="52">
        <f t="shared" si="5"/>
        <v>44633</v>
      </c>
      <c r="D110" s="53">
        <f t="shared" si="6"/>
        <v>44651</v>
      </c>
      <c r="E110" s="73">
        <f t="shared" si="7"/>
        <v>44656</v>
      </c>
      <c r="F110" s="69">
        <f>Table2[[#This Row],[Payment Due]]-Table2[[#This Row],[Invoice Date]]</f>
        <v>83</v>
      </c>
      <c r="G110" s="38"/>
      <c r="H110" s="38"/>
    </row>
    <row r="111" spans="2:8" x14ac:dyDescent="0.3">
      <c r="B111" s="42">
        <v>44574</v>
      </c>
      <c r="C111" s="52">
        <f t="shared" si="5"/>
        <v>44634</v>
      </c>
      <c r="D111" s="53">
        <f t="shared" si="6"/>
        <v>44651</v>
      </c>
      <c r="E111" s="73">
        <f t="shared" si="7"/>
        <v>44656</v>
      </c>
      <c r="F111" s="69">
        <f>Table2[[#This Row],[Payment Due]]-Table2[[#This Row],[Invoice Date]]</f>
        <v>82</v>
      </c>
      <c r="G111" s="38"/>
      <c r="H111" s="38"/>
    </row>
    <row r="112" spans="2:8" x14ac:dyDescent="0.3">
      <c r="B112" s="42">
        <v>44575</v>
      </c>
      <c r="C112" s="52">
        <f t="shared" si="5"/>
        <v>44635</v>
      </c>
      <c r="D112" s="53">
        <f t="shared" si="6"/>
        <v>44651</v>
      </c>
      <c r="E112" s="73">
        <f t="shared" si="7"/>
        <v>44656</v>
      </c>
      <c r="F112" s="69">
        <f>Table2[[#This Row],[Payment Due]]-Table2[[#This Row],[Invoice Date]]</f>
        <v>81</v>
      </c>
      <c r="G112" s="38"/>
      <c r="H112" s="38"/>
    </row>
    <row r="113" spans="2:8" x14ac:dyDescent="0.3">
      <c r="B113" s="42">
        <v>44576</v>
      </c>
      <c r="C113" s="52">
        <f t="shared" si="5"/>
        <v>44636</v>
      </c>
      <c r="D113" s="53">
        <f t="shared" si="6"/>
        <v>44651</v>
      </c>
      <c r="E113" s="73">
        <f t="shared" si="7"/>
        <v>44656</v>
      </c>
      <c r="F113" s="69">
        <f>Table2[[#This Row],[Payment Due]]-Table2[[#This Row],[Invoice Date]]</f>
        <v>80</v>
      </c>
      <c r="G113" s="38"/>
      <c r="H113" s="38"/>
    </row>
    <row r="114" spans="2:8" x14ac:dyDescent="0.3">
      <c r="B114" s="42">
        <v>44577</v>
      </c>
      <c r="C114" s="52">
        <f t="shared" si="5"/>
        <v>44637</v>
      </c>
      <c r="D114" s="53">
        <f t="shared" si="6"/>
        <v>44651</v>
      </c>
      <c r="E114" s="73">
        <f t="shared" si="7"/>
        <v>44656</v>
      </c>
      <c r="F114" s="69">
        <f>Table2[[#This Row],[Payment Due]]-Table2[[#This Row],[Invoice Date]]</f>
        <v>79</v>
      </c>
      <c r="G114" s="38"/>
      <c r="H114" s="38"/>
    </row>
    <row r="115" spans="2:8" x14ac:dyDescent="0.3">
      <c r="B115" s="42">
        <v>44578</v>
      </c>
      <c r="C115" s="52">
        <f t="shared" si="5"/>
        <v>44638</v>
      </c>
      <c r="D115" s="53">
        <f t="shared" si="6"/>
        <v>44651</v>
      </c>
      <c r="E115" s="73">
        <f t="shared" si="7"/>
        <v>44656</v>
      </c>
      <c r="F115" s="69">
        <f>Table2[[#This Row],[Payment Due]]-Table2[[#This Row],[Invoice Date]]</f>
        <v>78</v>
      </c>
      <c r="G115" s="38"/>
      <c r="H115" s="38"/>
    </row>
    <row r="116" spans="2:8" x14ac:dyDescent="0.3">
      <c r="B116" s="42">
        <v>44579</v>
      </c>
      <c r="C116" s="52">
        <f t="shared" si="5"/>
        <v>44639</v>
      </c>
      <c r="D116" s="53">
        <f t="shared" si="6"/>
        <v>44651</v>
      </c>
      <c r="E116" s="73">
        <f t="shared" si="7"/>
        <v>44656</v>
      </c>
      <c r="F116" s="69">
        <f>Table2[[#This Row],[Payment Due]]-Table2[[#This Row],[Invoice Date]]</f>
        <v>77</v>
      </c>
      <c r="G116" s="38"/>
      <c r="H116" s="38"/>
    </row>
    <row r="117" spans="2:8" x14ac:dyDescent="0.3">
      <c r="B117" s="42">
        <v>44580</v>
      </c>
      <c r="C117" s="52">
        <f t="shared" si="5"/>
        <v>44640</v>
      </c>
      <c r="D117" s="53">
        <f t="shared" si="6"/>
        <v>44651</v>
      </c>
      <c r="E117" s="73">
        <f t="shared" si="7"/>
        <v>44656</v>
      </c>
      <c r="F117" s="69">
        <f>Table2[[#This Row],[Payment Due]]-Table2[[#This Row],[Invoice Date]]</f>
        <v>76</v>
      </c>
      <c r="G117" s="38"/>
      <c r="H117" s="38"/>
    </row>
    <row r="118" spans="2:8" x14ac:dyDescent="0.3">
      <c r="B118" s="42">
        <v>44581</v>
      </c>
      <c r="C118" s="52">
        <f t="shared" si="5"/>
        <v>44641</v>
      </c>
      <c r="D118" s="53">
        <f t="shared" si="6"/>
        <v>44651</v>
      </c>
      <c r="E118" s="73">
        <f t="shared" si="7"/>
        <v>44656</v>
      </c>
      <c r="F118" s="69">
        <f>Table2[[#This Row],[Payment Due]]-Table2[[#This Row],[Invoice Date]]</f>
        <v>75</v>
      </c>
      <c r="G118" s="38"/>
      <c r="H118" s="38"/>
    </row>
    <row r="119" spans="2:8" x14ac:dyDescent="0.3">
      <c r="B119" s="42">
        <v>44582</v>
      </c>
      <c r="C119" s="52">
        <f t="shared" si="5"/>
        <v>44642</v>
      </c>
      <c r="D119" s="53">
        <f t="shared" si="6"/>
        <v>44651</v>
      </c>
      <c r="E119" s="73">
        <f t="shared" si="7"/>
        <v>44656</v>
      </c>
      <c r="F119" s="69">
        <f>Table2[[#This Row],[Payment Due]]-Table2[[#This Row],[Invoice Date]]</f>
        <v>74</v>
      </c>
      <c r="G119" s="38"/>
      <c r="H119" s="38"/>
    </row>
    <row r="120" spans="2:8" x14ac:dyDescent="0.3">
      <c r="B120" s="55">
        <v>44583</v>
      </c>
      <c r="C120" s="52">
        <f t="shared" si="5"/>
        <v>44643</v>
      </c>
      <c r="D120" s="53">
        <f t="shared" si="6"/>
        <v>44651</v>
      </c>
      <c r="E120" s="73">
        <f t="shared" si="7"/>
        <v>44656</v>
      </c>
      <c r="F120" s="69">
        <f>Table2[[#This Row],[Payment Due]]-Table2[[#This Row],[Invoice Date]]</f>
        <v>73</v>
      </c>
      <c r="G120" s="38"/>
      <c r="H120" s="38"/>
    </row>
    <row r="121" spans="2:8" x14ac:dyDescent="0.3">
      <c r="B121" s="42">
        <v>44584</v>
      </c>
      <c r="C121" s="52">
        <f t="shared" si="5"/>
        <v>44644</v>
      </c>
      <c r="D121" s="53">
        <f t="shared" si="6"/>
        <v>44651</v>
      </c>
      <c r="E121" s="73">
        <f t="shared" si="7"/>
        <v>44656</v>
      </c>
      <c r="F121" s="69">
        <f>Table2[[#This Row],[Payment Due]]-Table2[[#This Row],[Invoice Date]]</f>
        <v>72</v>
      </c>
      <c r="G121" s="38"/>
      <c r="H121" s="38"/>
    </row>
    <row r="122" spans="2:8" x14ac:dyDescent="0.3">
      <c r="B122" s="42">
        <v>44585</v>
      </c>
      <c r="C122" s="52">
        <f t="shared" si="5"/>
        <v>44645</v>
      </c>
      <c r="D122" s="53">
        <f t="shared" si="6"/>
        <v>44651</v>
      </c>
      <c r="E122" s="73">
        <f t="shared" si="7"/>
        <v>44656</v>
      </c>
      <c r="F122" s="69">
        <f>Table2[[#This Row],[Payment Due]]-Table2[[#This Row],[Invoice Date]]</f>
        <v>71</v>
      </c>
      <c r="G122" s="38"/>
      <c r="H122" s="38"/>
    </row>
    <row r="123" spans="2:8" x14ac:dyDescent="0.3">
      <c r="B123" s="42">
        <v>44586</v>
      </c>
      <c r="C123" s="52">
        <f t="shared" si="5"/>
        <v>44646</v>
      </c>
      <c r="D123" s="53">
        <f t="shared" si="6"/>
        <v>44651</v>
      </c>
      <c r="E123" s="73">
        <f t="shared" si="7"/>
        <v>44656</v>
      </c>
      <c r="F123" s="69">
        <f>Table2[[#This Row],[Payment Due]]-Table2[[#This Row],[Invoice Date]]</f>
        <v>70</v>
      </c>
      <c r="G123" s="38"/>
      <c r="H123" s="38"/>
    </row>
    <row r="124" spans="2:8" x14ac:dyDescent="0.3">
      <c r="B124" s="42">
        <v>44587</v>
      </c>
      <c r="C124" s="52">
        <f t="shared" si="5"/>
        <v>44647</v>
      </c>
      <c r="D124" s="53">
        <f t="shared" si="6"/>
        <v>44651</v>
      </c>
      <c r="E124" s="73">
        <f t="shared" si="7"/>
        <v>44656</v>
      </c>
      <c r="F124" s="69">
        <f>Table2[[#This Row],[Payment Due]]-Table2[[#This Row],[Invoice Date]]</f>
        <v>69</v>
      </c>
      <c r="G124" s="38"/>
      <c r="H124" s="38"/>
    </row>
    <row r="125" spans="2:8" x14ac:dyDescent="0.3">
      <c r="B125" s="42">
        <v>44588</v>
      </c>
      <c r="C125" s="52">
        <f t="shared" si="5"/>
        <v>44648</v>
      </c>
      <c r="D125" s="53">
        <f t="shared" si="6"/>
        <v>44651</v>
      </c>
      <c r="E125" s="73">
        <f t="shared" si="7"/>
        <v>44656</v>
      </c>
      <c r="F125" s="69">
        <f>Table2[[#This Row],[Payment Due]]-Table2[[#This Row],[Invoice Date]]</f>
        <v>68</v>
      </c>
      <c r="G125" s="38"/>
      <c r="H125" s="38"/>
    </row>
    <row r="126" spans="2:8" x14ac:dyDescent="0.3">
      <c r="B126" s="42">
        <v>44589</v>
      </c>
      <c r="C126" s="52">
        <f t="shared" si="5"/>
        <v>44649</v>
      </c>
      <c r="D126" s="53">
        <f t="shared" si="6"/>
        <v>44651</v>
      </c>
      <c r="E126" s="73">
        <f t="shared" si="7"/>
        <v>44656</v>
      </c>
      <c r="F126" s="69">
        <f>Table2[[#This Row],[Payment Due]]-Table2[[#This Row],[Invoice Date]]</f>
        <v>67</v>
      </c>
      <c r="G126" s="38"/>
      <c r="H126" s="38"/>
    </row>
    <row r="127" spans="2:8" x14ac:dyDescent="0.3">
      <c r="B127" s="42">
        <v>44590</v>
      </c>
      <c r="C127" s="52">
        <f t="shared" si="5"/>
        <v>44650</v>
      </c>
      <c r="D127" s="53">
        <f t="shared" si="6"/>
        <v>44651</v>
      </c>
      <c r="E127" s="73">
        <f t="shared" si="7"/>
        <v>44656</v>
      </c>
      <c r="F127" s="69">
        <f>Table2[[#This Row],[Payment Due]]-Table2[[#This Row],[Invoice Date]]</f>
        <v>66</v>
      </c>
      <c r="G127" s="38"/>
      <c r="H127" s="38"/>
    </row>
    <row r="128" spans="2:8" x14ac:dyDescent="0.3">
      <c r="B128" s="49">
        <v>44591</v>
      </c>
      <c r="C128" s="56">
        <f t="shared" si="5"/>
        <v>44651</v>
      </c>
      <c r="D128" s="57">
        <f t="shared" si="6"/>
        <v>44651</v>
      </c>
      <c r="E128" s="74">
        <f t="shared" si="7"/>
        <v>44656</v>
      </c>
      <c r="F128" s="69">
        <f>Table2[[#This Row],[Payment Due]]-Table2[[#This Row],[Invoice Date]]</f>
        <v>65</v>
      </c>
      <c r="G128" s="38"/>
      <c r="H128" s="38"/>
    </row>
    <row r="129" spans="2:8" x14ac:dyDescent="0.3">
      <c r="B129" s="49">
        <v>44592</v>
      </c>
      <c r="C129" s="56">
        <f t="shared" si="5"/>
        <v>44652</v>
      </c>
      <c r="D129" s="57">
        <f t="shared" si="6"/>
        <v>44681</v>
      </c>
      <c r="E129" s="74">
        <f t="shared" si="7"/>
        <v>44686</v>
      </c>
      <c r="F129" s="69">
        <f>Table2[[#This Row],[Payment Due]]-Table2[[#This Row],[Invoice Date]]</f>
        <v>94</v>
      </c>
      <c r="G129" s="38"/>
      <c r="H129" s="38"/>
    </row>
    <row r="130" spans="2:8" x14ac:dyDescent="0.3">
      <c r="B130" s="42">
        <v>44593</v>
      </c>
      <c r="C130" s="52">
        <f t="shared" si="5"/>
        <v>44653</v>
      </c>
      <c r="D130" s="53">
        <f t="shared" si="6"/>
        <v>44681</v>
      </c>
      <c r="E130" s="73">
        <f t="shared" si="7"/>
        <v>44686</v>
      </c>
      <c r="F130" s="69">
        <f>Table2[[#This Row],[Payment Due]]-Table2[[#This Row],[Invoice Date]]</f>
        <v>93</v>
      </c>
      <c r="G130" s="38"/>
      <c r="H130" s="38"/>
    </row>
    <row r="131" spans="2:8" x14ac:dyDescent="0.3">
      <c r="B131" s="54">
        <v>44594</v>
      </c>
      <c r="C131" s="52">
        <f t="shared" si="5"/>
        <v>44654</v>
      </c>
      <c r="D131" s="53">
        <f t="shared" si="6"/>
        <v>44681</v>
      </c>
      <c r="E131" s="73">
        <f t="shared" si="7"/>
        <v>44686</v>
      </c>
      <c r="F131" s="69">
        <f>Table2[[#This Row],[Payment Due]]-Table2[[#This Row],[Invoice Date]]</f>
        <v>92</v>
      </c>
      <c r="G131" s="38"/>
      <c r="H131" s="38"/>
    </row>
    <row r="132" spans="2:8" x14ac:dyDescent="0.3">
      <c r="B132" s="42">
        <v>44595</v>
      </c>
      <c r="C132" s="52">
        <f t="shared" si="5"/>
        <v>44655</v>
      </c>
      <c r="D132" s="53">
        <f t="shared" si="6"/>
        <v>44681</v>
      </c>
      <c r="E132" s="73">
        <f t="shared" si="7"/>
        <v>44686</v>
      </c>
      <c r="F132" s="69">
        <f>Table2[[#This Row],[Payment Due]]-Table2[[#This Row],[Invoice Date]]</f>
        <v>91</v>
      </c>
      <c r="G132" s="38"/>
      <c r="H132" s="38"/>
    </row>
    <row r="133" spans="2:8" x14ac:dyDescent="0.3">
      <c r="B133" s="42">
        <v>44596</v>
      </c>
      <c r="C133" s="52">
        <f t="shared" si="5"/>
        <v>44656</v>
      </c>
      <c r="D133" s="53">
        <f t="shared" si="6"/>
        <v>44681</v>
      </c>
      <c r="E133" s="73">
        <f t="shared" si="7"/>
        <v>44686</v>
      </c>
      <c r="F133" s="69">
        <f>Table2[[#This Row],[Payment Due]]-Table2[[#This Row],[Invoice Date]]</f>
        <v>90</v>
      </c>
      <c r="G133" s="38"/>
      <c r="H133" s="38"/>
    </row>
    <row r="134" spans="2:8" x14ac:dyDescent="0.3">
      <c r="B134" s="42">
        <v>44597</v>
      </c>
      <c r="C134" s="52">
        <f t="shared" si="5"/>
        <v>44657</v>
      </c>
      <c r="D134" s="53">
        <f t="shared" si="6"/>
        <v>44681</v>
      </c>
      <c r="E134" s="73">
        <f t="shared" si="7"/>
        <v>44686</v>
      </c>
      <c r="F134" s="69">
        <f>Table2[[#This Row],[Payment Due]]-Table2[[#This Row],[Invoice Date]]</f>
        <v>89</v>
      </c>
      <c r="G134" s="38"/>
      <c r="H134" s="38"/>
    </row>
    <row r="135" spans="2:8" x14ac:dyDescent="0.3">
      <c r="B135" s="42">
        <v>44598</v>
      </c>
      <c r="C135" s="52">
        <f t="shared" ref="C135:C198" si="8">B135+$E$4</f>
        <v>44658</v>
      </c>
      <c r="D135" s="53">
        <f t="shared" si="6"/>
        <v>44681</v>
      </c>
      <c r="E135" s="73">
        <f t="shared" si="7"/>
        <v>44686</v>
      </c>
      <c r="F135" s="69">
        <f>Table2[[#This Row],[Payment Due]]-Table2[[#This Row],[Invoice Date]]</f>
        <v>88</v>
      </c>
      <c r="G135" s="38"/>
      <c r="H135" s="38"/>
    </row>
    <row r="136" spans="2:8" x14ac:dyDescent="0.3">
      <c r="B136" s="42">
        <v>44599</v>
      </c>
      <c r="C136" s="52">
        <f t="shared" si="8"/>
        <v>44659</v>
      </c>
      <c r="D136" s="53">
        <f t="shared" si="6"/>
        <v>44681</v>
      </c>
      <c r="E136" s="73">
        <f t="shared" si="7"/>
        <v>44686</v>
      </c>
      <c r="F136" s="69">
        <f>Table2[[#This Row],[Payment Due]]-Table2[[#This Row],[Invoice Date]]</f>
        <v>87</v>
      </c>
      <c r="G136" s="38"/>
      <c r="H136" s="38"/>
    </row>
    <row r="137" spans="2:8" x14ac:dyDescent="0.3">
      <c r="B137" s="42">
        <v>44600</v>
      </c>
      <c r="C137" s="52">
        <f t="shared" si="8"/>
        <v>44660</v>
      </c>
      <c r="D137" s="53">
        <f t="shared" si="6"/>
        <v>44681</v>
      </c>
      <c r="E137" s="73">
        <f t="shared" si="7"/>
        <v>44686</v>
      </c>
      <c r="F137" s="69">
        <f>Table2[[#This Row],[Payment Due]]-Table2[[#This Row],[Invoice Date]]</f>
        <v>86</v>
      </c>
      <c r="G137" s="38"/>
      <c r="H137" s="38"/>
    </row>
    <row r="138" spans="2:8" x14ac:dyDescent="0.3">
      <c r="B138" s="42">
        <v>44601</v>
      </c>
      <c r="C138" s="52">
        <f t="shared" si="8"/>
        <v>44661</v>
      </c>
      <c r="D138" s="53">
        <f t="shared" si="6"/>
        <v>44681</v>
      </c>
      <c r="E138" s="73">
        <f t="shared" si="7"/>
        <v>44686</v>
      </c>
      <c r="F138" s="69">
        <f>Table2[[#This Row],[Payment Due]]-Table2[[#This Row],[Invoice Date]]</f>
        <v>85</v>
      </c>
      <c r="G138" s="38"/>
      <c r="H138" s="38"/>
    </row>
    <row r="139" spans="2:8" x14ac:dyDescent="0.3">
      <c r="B139" s="42">
        <v>44602</v>
      </c>
      <c r="C139" s="52">
        <f t="shared" si="8"/>
        <v>44662</v>
      </c>
      <c r="D139" s="53">
        <f t="shared" si="6"/>
        <v>44681</v>
      </c>
      <c r="E139" s="73">
        <f t="shared" si="7"/>
        <v>44686</v>
      </c>
      <c r="F139" s="69">
        <f>Table2[[#This Row],[Payment Due]]-Table2[[#This Row],[Invoice Date]]</f>
        <v>84</v>
      </c>
      <c r="G139" s="38"/>
      <c r="H139" s="38"/>
    </row>
    <row r="140" spans="2:8" x14ac:dyDescent="0.3">
      <c r="B140" s="42">
        <v>44603</v>
      </c>
      <c r="C140" s="52">
        <f t="shared" si="8"/>
        <v>44663</v>
      </c>
      <c r="D140" s="53">
        <f t="shared" si="6"/>
        <v>44681</v>
      </c>
      <c r="E140" s="73">
        <f t="shared" si="7"/>
        <v>44686</v>
      </c>
      <c r="F140" s="69">
        <f>Table2[[#This Row],[Payment Due]]-Table2[[#This Row],[Invoice Date]]</f>
        <v>83</v>
      </c>
      <c r="G140" s="38"/>
      <c r="H140" s="38"/>
    </row>
    <row r="141" spans="2:8" x14ac:dyDescent="0.3">
      <c r="B141" s="42">
        <v>44604</v>
      </c>
      <c r="C141" s="52">
        <f t="shared" si="8"/>
        <v>44664</v>
      </c>
      <c r="D141" s="53">
        <f t="shared" si="6"/>
        <v>44681</v>
      </c>
      <c r="E141" s="73">
        <f t="shared" si="7"/>
        <v>44686</v>
      </c>
      <c r="F141" s="69">
        <f>Table2[[#This Row],[Payment Due]]-Table2[[#This Row],[Invoice Date]]</f>
        <v>82</v>
      </c>
      <c r="G141" s="38"/>
      <c r="H141" s="38"/>
    </row>
    <row r="142" spans="2:8" x14ac:dyDescent="0.3">
      <c r="B142" s="55">
        <v>44605</v>
      </c>
      <c r="C142" s="52">
        <f t="shared" si="8"/>
        <v>44665</v>
      </c>
      <c r="D142" s="53">
        <f t="shared" si="6"/>
        <v>44681</v>
      </c>
      <c r="E142" s="73">
        <f t="shared" si="7"/>
        <v>44686</v>
      </c>
      <c r="F142" s="69">
        <f>Table2[[#This Row],[Payment Due]]-Table2[[#This Row],[Invoice Date]]</f>
        <v>81</v>
      </c>
      <c r="G142" s="38"/>
      <c r="H142" s="38"/>
    </row>
    <row r="143" spans="2:8" x14ac:dyDescent="0.3">
      <c r="B143" s="42">
        <v>44606</v>
      </c>
      <c r="C143" s="52">
        <f t="shared" si="8"/>
        <v>44666</v>
      </c>
      <c r="D143" s="53">
        <f t="shared" si="6"/>
        <v>44681</v>
      </c>
      <c r="E143" s="73">
        <f t="shared" si="7"/>
        <v>44686</v>
      </c>
      <c r="F143" s="69">
        <f>Table2[[#This Row],[Payment Due]]-Table2[[#This Row],[Invoice Date]]</f>
        <v>80</v>
      </c>
      <c r="G143" s="38"/>
      <c r="H143" s="38"/>
    </row>
    <row r="144" spans="2:8" x14ac:dyDescent="0.3">
      <c r="B144" s="42">
        <v>44607</v>
      </c>
      <c r="C144" s="52">
        <f t="shared" si="8"/>
        <v>44667</v>
      </c>
      <c r="D144" s="53">
        <f t="shared" si="6"/>
        <v>44681</v>
      </c>
      <c r="E144" s="73">
        <f t="shared" si="7"/>
        <v>44686</v>
      </c>
      <c r="F144" s="69">
        <f>Table2[[#This Row],[Payment Due]]-Table2[[#This Row],[Invoice Date]]</f>
        <v>79</v>
      </c>
      <c r="G144" s="38"/>
      <c r="H144" s="38"/>
    </row>
    <row r="145" spans="2:8" x14ac:dyDescent="0.3">
      <c r="B145" s="42">
        <v>44608</v>
      </c>
      <c r="C145" s="52">
        <f t="shared" si="8"/>
        <v>44668</v>
      </c>
      <c r="D145" s="53">
        <f t="shared" si="6"/>
        <v>44681</v>
      </c>
      <c r="E145" s="73">
        <f t="shared" si="7"/>
        <v>44686</v>
      </c>
      <c r="F145" s="69">
        <f>Table2[[#This Row],[Payment Due]]-Table2[[#This Row],[Invoice Date]]</f>
        <v>78</v>
      </c>
      <c r="G145" s="38"/>
      <c r="H145" s="38"/>
    </row>
    <row r="146" spans="2:8" x14ac:dyDescent="0.3">
      <c r="B146" s="42">
        <v>44609</v>
      </c>
      <c r="C146" s="52">
        <f t="shared" si="8"/>
        <v>44669</v>
      </c>
      <c r="D146" s="53">
        <f t="shared" si="6"/>
        <v>44681</v>
      </c>
      <c r="E146" s="73">
        <f t="shared" si="7"/>
        <v>44686</v>
      </c>
      <c r="F146" s="69">
        <f>Table2[[#This Row],[Payment Due]]-Table2[[#This Row],[Invoice Date]]</f>
        <v>77</v>
      </c>
      <c r="G146" s="38"/>
      <c r="H146" s="38"/>
    </row>
    <row r="147" spans="2:8" x14ac:dyDescent="0.3">
      <c r="B147" s="42">
        <v>44610</v>
      </c>
      <c r="C147" s="52">
        <f t="shared" si="8"/>
        <v>44670</v>
      </c>
      <c r="D147" s="53">
        <f t="shared" si="6"/>
        <v>44681</v>
      </c>
      <c r="E147" s="73">
        <f t="shared" si="7"/>
        <v>44686</v>
      </c>
      <c r="F147" s="69">
        <f>Table2[[#This Row],[Payment Due]]-Table2[[#This Row],[Invoice Date]]</f>
        <v>76</v>
      </c>
      <c r="G147" s="38"/>
      <c r="H147" s="38"/>
    </row>
    <row r="148" spans="2:8" x14ac:dyDescent="0.3">
      <c r="B148" s="42">
        <v>44611</v>
      </c>
      <c r="C148" s="52">
        <f t="shared" si="8"/>
        <v>44671</v>
      </c>
      <c r="D148" s="53">
        <f t="shared" si="6"/>
        <v>44681</v>
      </c>
      <c r="E148" s="73">
        <f t="shared" si="7"/>
        <v>44686</v>
      </c>
      <c r="F148" s="69">
        <f>Table2[[#This Row],[Payment Due]]-Table2[[#This Row],[Invoice Date]]</f>
        <v>75</v>
      </c>
      <c r="G148" s="38"/>
      <c r="H148" s="38"/>
    </row>
    <row r="149" spans="2:8" x14ac:dyDescent="0.3">
      <c r="B149" s="42">
        <v>44612</v>
      </c>
      <c r="C149" s="52">
        <f t="shared" si="8"/>
        <v>44672</v>
      </c>
      <c r="D149" s="53">
        <f t="shared" si="6"/>
        <v>44681</v>
      </c>
      <c r="E149" s="73">
        <f t="shared" si="7"/>
        <v>44686</v>
      </c>
      <c r="F149" s="69">
        <f>Table2[[#This Row],[Payment Due]]-Table2[[#This Row],[Invoice Date]]</f>
        <v>74</v>
      </c>
      <c r="G149" s="38"/>
      <c r="H149" s="38"/>
    </row>
    <row r="150" spans="2:8" x14ac:dyDescent="0.3">
      <c r="B150" s="42">
        <v>44613</v>
      </c>
      <c r="C150" s="52">
        <f t="shared" si="8"/>
        <v>44673</v>
      </c>
      <c r="D150" s="53">
        <f t="shared" si="6"/>
        <v>44681</v>
      </c>
      <c r="E150" s="73">
        <f t="shared" si="7"/>
        <v>44686</v>
      </c>
      <c r="F150" s="69">
        <f>Table2[[#This Row],[Payment Due]]-Table2[[#This Row],[Invoice Date]]</f>
        <v>73</v>
      </c>
      <c r="G150" s="38"/>
      <c r="H150" s="38"/>
    </row>
    <row r="151" spans="2:8" x14ac:dyDescent="0.3">
      <c r="B151" s="42">
        <v>44614</v>
      </c>
      <c r="C151" s="52">
        <f t="shared" si="8"/>
        <v>44674</v>
      </c>
      <c r="D151" s="53">
        <f t="shared" si="6"/>
        <v>44681</v>
      </c>
      <c r="E151" s="73">
        <f t="shared" si="7"/>
        <v>44686</v>
      </c>
      <c r="F151" s="69">
        <f>Table2[[#This Row],[Payment Due]]-Table2[[#This Row],[Invoice Date]]</f>
        <v>72</v>
      </c>
      <c r="G151" s="38"/>
      <c r="H151" s="38"/>
    </row>
    <row r="152" spans="2:8" x14ac:dyDescent="0.3">
      <c r="B152" s="42">
        <v>44615</v>
      </c>
      <c r="C152" s="52">
        <f t="shared" si="8"/>
        <v>44675</v>
      </c>
      <c r="D152" s="53">
        <f t="shared" si="6"/>
        <v>44681</v>
      </c>
      <c r="E152" s="73">
        <f t="shared" si="7"/>
        <v>44686</v>
      </c>
      <c r="F152" s="69">
        <f>Table2[[#This Row],[Payment Due]]-Table2[[#This Row],[Invoice Date]]</f>
        <v>71</v>
      </c>
      <c r="G152" s="38"/>
      <c r="H152" s="38"/>
    </row>
    <row r="153" spans="2:8" x14ac:dyDescent="0.3">
      <c r="B153" s="54">
        <v>44616</v>
      </c>
      <c r="C153" s="52">
        <f t="shared" si="8"/>
        <v>44676</v>
      </c>
      <c r="D153" s="53">
        <f t="shared" si="6"/>
        <v>44681</v>
      </c>
      <c r="E153" s="73">
        <f t="shared" si="7"/>
        <v>44686</v>
      </c>
      <c r="F153" s="69">
        <f>Table2[[#This Row],[Payment Due]]-Table2[[#This Row],[Invoice Date]]</f>
        <v>70</v>
      </c>
      <c r="G153" s="38"/>
      <c r="H153" s="38"/>
    </row>
    <row r="154" spans="2:8" x14ac:dyDescent="0.3">
      <c r="B154" s="42">
        <v>44617</v>
      </c>
      <c r="C154" s="52">
        <f t="shared" si="8"/>
        <v>44677</v>
      </c>
      <c r="D154" s="53">
        <f t="shared" si="6"/>
        <v>44681</v>
      </c>
      <c r="E154" s="73">
        <f t="shared" si="7"/>
        <v>44686</v>
      </c>
      <c r="F154" s="69">
        <f>Table2[[#This Row],[Payment Due]]-Table2[[#This Row],[Invoice Date]]</f>
        <v>69</v>
      </c>
      <c r="G154" s="38"/>
      <c r="H154" s="38"/>
    </row>
    <row r="155" spans="2:8" x14ac:dyDescent="0.3">
      <c r="B155" s="42">
        <v>44618</v>
      </c>
      <c r="C155" s="52">
        <f t="shared" si="8"/>
        <v>44678</v>
      </c>
      <c r="D155" s="53">
        <f t="shared" si="6"/>
        <v>44681</v>
      </c>
      <c r="E155" s="73">
        <f t="shared" si="7"/>
        <v>44686</v>
      </c>
      <c r="F155" s="69">
        <f>Table2[[#This Row],[Payment Due]]-Table2[[#This Row],[Invoice Date]]</f>
        <v>68</v>
      </c>
      <c r="G155" s="38"/>
      <c r="H155" s="38"/>
    </row>
    <row r="156" spans="2:8" x14ac:dyDescent="0.3">
      <c r="B156" s="42">
        <v>44619</v>
      </c>
      <c r="C156" s="52">
        <f t="shared" si="8"/>
        <v>44679</v>
      </c>
      <c r="D156" s="53">
        <f t="shared" si="6"/>
        <v>44681</v>
      </c>
      <c r="E156" s="73">
        <f t="shared" si="7"/>
        <v>44686</v>
      </c>
      <c r="F156" s="69">
        <f>Table2[[#This Row],[Payment Due]]-Table2[[#This Row],[Invoice Date]]</f>
        <v>67</v>
      </c>
      <c r="G156" s="38"/>
      <c r="H156" s="38"/>
    </row>
    <row r="157" spans="2:8" x14ac:dyDescent="0.3">
      <c r="B157" s="42">
        <v>44620</v>
      </c>
      <c r="C157" s="52">
        <f t="shared" si="8"/>
        <v>44680</v>
      </c>
      <c r="D157" s="53">
        <f t="shared" si="6"/>
        <v>44681</v>
      </c>
      <c r="E157" s="73">
        <f t="shared" si="7"/>
        <v>44686</v>
      </c>
      <c r="F157" s="69">
        <f>Table2[[#This Row],[Payment Due]]-Table2[[#This Row],[Invoice Date]]</f>
        <v>66</v>
      </c>
      <c r="G157" s="38"/>
      <c r="H157" s="38"/>
    </row>
    <row r="158" spans="2:8" x14ac:dyDescent="0.3">
      <c r="B158" s="49">
        <v>44621</v>
      </c>
      <c r="C158" s="56">
        <f t="shared" si="8"/>
        <v>44681</v>
      </c>
      <c r="D158" s="57">
        <f t="shared" si="6"/>
        <v>44681</v>
      </c>
      <c r="E158" s="74">
        <f t="shared" si="7"/>
        <v>44686</v>
      </c>
      <c r="F158" s="69">
        <f>Table2[[#This Row],[Payment Due]]-Table2[[#This Row],[Invoice Date]]</f>
        <v>65</v>
      </c>
      <c r="G158" s="38"/>
      <c r="H158" s="38"/>
    </row>
    <row r="159" spans="2:8" x14ac:dyDescent="0.3">
      <c r="B159" s="49">
        <v>44622</v>
      </c>
      <c r="C159" s="56">
        <f t="shared" si="8"/>
        <v>44682</v>
      </c>
      <c r="D159" s="57">
        <f t="shared" si="6"/>
        <v>44712</v>
      </c>
      <c r="E159" s="74">
        <f t="shared" si="7"/>
        <v>44717</v>
      </c>
      <c r="F159" s="69">
        <f>Table2[[#This Row],[Payment Due]]-Table2[[#This Row],[Invoice Date]]</f>
        <v>95</v>
      </c>
      <c r="G159" s="38"/>
      <c r="H159" s="38"/>
    </row>
    <row r="160" spans="2:8" x14ac:dyDescent="0.3">
      <c r="B160" s="42">
        <v>44623</v>
      </c>
      <c r="C160" s="52">
        <f t="shared" si="8"/>
        <v>44683</v>
      </c>
      <c r="D160" s="53">
        <f t="shared" si="6"/>
        <v>44712</v>
      </c>
      <c r="E160" s="73">
        <f t="shared" si="7"/>
        <v>44717</v>
      </c>
      <c r="F160" s="69">
        <f>Table2[[#This Row],[Payment Due]]-Table2[[#This Row],[Invoice Date]]</f>
        <v>94</v>
      </c>
      <c r="G160" s="38"/>
      <c r="H160" s="38"/>
    </row>
    <row r="161" spans="2:8" x14ac:dyDescent="0.3">
      <c r="B161" s="42">
        <v>44624</v>
      </c>
      <c r="C161" s="52">
        <f t="shared" si="8"/>
        <v>44684</v>
      </c>
      <c r="D161" s="53">
        <f t="shared" si="6"/>
        <v>44712</v>
      </c>
      <c r="E161" s="73">
        <f t="shared" si="7"/>
        <v>44717</v>
      </c>
      <c r="F161" s="69">
        <f>Table2[[#This Row],[Payment Due]]-Table2[[#This Row],[Invoice Date]]</f>
        <v>93</v>
      </c>
      <c r="G161" s="38"/>
      <c r="H161" s="38"/>
    </row>
    <row r="162" spans="2:8" x14ac:dyDescent="0.3">
      <c r="B162" s="42">
        <v>44625</v>
      </c>
      <c r="C162" s="52">
        <f t="shared" si="8"/>
        <v>44685</v>
      </c>
      <c r="D162" s="53">
        <f t="shared" si="6"/>
        <v>44712</v>
      </c>
      <c r="E162" s="73">
        <f t="shared" si="7"/>
        <v>44717</v>
      </c>
      <c r="F162" s="69">
        <f>Table2[[#This Row],[Payment Due]]-Table2[[#This Row],[Invoice Date]]</f>
        <v>92</v>
      </c>
      <c r="G162" s="38"/>
      <c r="H162" s="38"/>
    </row>
    <row r="163" spans="2:8" x14ac:dyDescent="0.3">
      <c r="B163" s="42">
        <v>44626</v>
      </c>
      <c r="C163" s="52">
        <f t="shared" si="8"/>
        <v>44686</v>
      </c>
      <c r="D163" s="53">
        <f t="shared" ref="D163:D226" si="9">EOMONTH(C163,0)</f>
        <v>44712</v>
      </c>
      <c r="E163" s="73">
        <f t="shared" ref="E163:E226" si="10">D163+5</f>
        <v>44717</v>
      </c>
      <c r="F163" s="69">
        <f>Table2[[#This Row],[Payment Due]]-Table2[[#This Row],[Invoice Date]]</f>
        <v>91</v>
      </c>
      <c r="G163" s="38"/>
      <c r="H163" s="38"/>
    </row>
    <row r="164" spans="2:8" x14ac:dyDescent="0.3">
      <c r="B164" s="55">
        <v>44627</v>
      </c>
      <c r="C164" s="52">
        <f t="shared" si="8"/>
        <v>44687</v>
      </c>
      <c r="D164" s="53">
        <f t="shared" si="9"/>
        <v>44712</v>
      </c>
      <c r="E164" s="73">
        <f t="shared" si="10"/>
        <v>44717</v>
      </c>
      <c r="F164" s="69">
        <f>Table2[[#This Row],[Payment Due]]-Table2[[#This Row],[Invoice Date]]</f>
        <v>90</v>
      </c>
      <c r="G164" s="38"/>
      <c r="H164" s="38"/>
    </row>
    <row r="165" spans="2:8" x14ac:dyDescent="0.3">
      <c r="B165" s="42">
        <v>44628</v>
      </c>
      <c r="C165" s="52">
        <f t="shared" si="8"/>
        <v>44688</v>
      </c>
      <c r="D165" s="53">
        <f t="shared" si="9"/>
        <v>44712</v>
      </c>
      <c r="E165" s="73">
        <f t="shared" si="10"/>
        <v>44717</v>
      </c>
      <c r="F165" s="69">
        <f>Table2[[#This Row],[Payment Due]]-Table2[[#This Row],[Invoice Date]]</f>
        <v>89</v>
      </c>
      <c r="G165" s="38"/>
      <c r="H165" s="38"/>
    </row>
    <row r="166" spans="2:8" x14ac:dyDescent="0.3">
      <c r="B166" s="42">
        <v>44629</v>
      </c>
      <c r="C166" s="52">
        <f t="shared" si="8"/>
        <v>44689</v>
      </c>
      <c r="D166" s="53">
        <f t="shared" si="9"/>
        <v>44712</v>
      </c>
      <c r="E166" s="73">
        <f t="shared" si="10"/>
        <v>44717</v>
      </c>
      <c r="F166" s="69">
        <f>Table2[[#This Row],[Payment Due]]-Table2[[#This Row],[Invoice Date]]</f>
        <v>88</v>
      </c>
      <c r="G166" s="38"/>
      <c r="H166" s="38"/>
    </row>
    <row r="167" spans="2:8" x14ac:dyDescent="0.3">
      <c r="B167" s="42">
        <v>44630</v>
      </c>
      <c r="C167" s="52">
        <f t="shared" si="8"/>
        <v>44690</v>
      </c>
      <c r="D167" s="53">
        <f t="shared" si="9"/>
        <v>44712</v>
      </c>
      <c r="E167" s="73">
        <f t="shared" si="10"/>
        <v>44717</v>
      </c>
      <c r="F167" s="69">
        <f>Table2[[#This Row],[Payment Due]]-Table2[[#This Row],[Invoice Date]]</f>
        <v>87</v>
      </c>
      <c r="G167" s="38"/>
      <c r="H167" s="38"/>
    </row>
    <row r="168" spans="2:8" x14ac:dyDescent="0.3">
      <c r="B168" s="42">
        <v>44631</v>
      </c>
      <c r="C168" s="52">
        <f t="shared" si="8"/>
        <v>44691</v>
      </c>
      <c r="D168" s="53">
        <f t="shared" si="9"/>
        <v>44712</v>
      </c>
      <c r="E168" s="73">
        <f t="shared" si="10"/>
        <v>44717</v>
      </c>
      <c r="F168" s="69">
        <f>Table2[[#This Row],[Payment Due]]-Table2[[#This Row],[Invoice Date]]</f>
        <v>86</v>
      </c>
      <c r="G168" s="38"/>
      <c r="H168" s="38"/>
    </row>
    <row r="169" spans="2:8" x14ac:dyDescent="0.3">
      <c r="B169" s="42">
        <v>44632</v>
      </c>
      <c r="C169" s="52">
        <f t="shared" si="8"/>
        <v>44692</v>
      </c>
      <c r="D169" s="53">
        <f t="shared" si="9"/>
        <v>44712</v>
      </c>
      <c r="E169" s="73">
        <f t="shared" si="10"/>
        <v>44717</v>
      </c>
      <c r="F169" s="69">
        <f>Table2[[#This Row],[Payment Due]]-Table2[[#This Row],[Invoice Date]]</f>
        <v>85</v>
      </c>
      <c r="G169" s="38"/>
      <c r="H169" s="38"/>
    </row>
    <row r="170" spans="2:8" x14ac:dyDescent="0.3">
      <c r="B170" s="42">
        <v>44633</v>
      </c>
      <c r="C170" s="52">
        <f t="shared" si="8"/>
        <v>44693</v>
      </c>
      <c r="D170" s="53">
        <f t="shared" si="9"/>
        <v>44712</v>
      </c>
      <c r="E170" s="73">
        <f t="shared" si="10"/>
        <v>44717</v>
      </c>
      <c r="F170" s="69">
        <f>Table2[[#This Row],[Payment Due]]-Table2[[#This Row],[Invoice Date]]</f>
        <v>84</v>
      </c>
      <c r="G170" s="38"/>
      <c r="H170" s="38"/>
    </row>
    <row r="171" spans="2:8" x14ac:dyDescent="0.3">
      <c r="B171" s="42">
        <v>44634</v>
      </c>
      <c r="C171" s="52">
        <f t="shared" si="8"/>
        <v>44694</v>
      </c>
      <c r="D171" s="53">
        <f t="shared" si="9"/>
        <v>44712</v>
      </c>
      <c r="E171" s="73">
        <f t="shared" si="10"/>
        <v>44717</v>
      </c>
      <c r="F171" s="69">
        <f>Table2[[#This Row],[Payment Due]]-Table2[[#This Row],[Invoice Date]]</f>
        <v>83</v>
      </c>
      <c r="G171" s="38"/>
      <c r="H171" s="38"/>
    </row>
    <row r="172" spans="2:8" x14ac:dyDescent="0.3">
      <c r="B172" s="42">
        <v>44635</v>
      </c>
      <c r="C172" s="52">
        <f t="shared" si="8"/>
        <v>44695</v>
      </c>
      <c r="D172" s="53">
        <f t="shared" si="9"/>
        <v>44712</v>
      </c>
      <c r="E172" s="73">
        <f t="shared" si="10"/>
        <v>44717</v>
      </c>
      <c r="F172" s="69">
        <f>Table2[[#This Row],[Payment Due]]-Table2[[#This Row],[Invoice Date]]</f>
        <v>82</v>
      </c>
      <c r="G172" s="38"/>
      <c r="H172" s="38"/>
    </row>
    <row r="173" spans="2:8" x14ac:dyDescent="0.3">
      <c r="B173" s="42">
        <v>44636</v>
      </c>
      <c r="C173" s="52">
        <f t="shared" si="8"/>
        <v>44696</v>
      </c>
      <c r="D173" s="53">
        <f t="shared" si="9"/>
        <v>44712</v>
      </c>
      <c r="E173" s="73">
        <f t="shared" si="10"/>
        <v>44717</v>
      </c>
      <c r="F173" s="69">
        <f>Table2[[#This Row],[Payment Due]]-Table2[[#This Row],[Invoice Date]]</f>
        <v>81</v>
      </c>
      <c r="G173" s="38"/>
      <c r="H173" s="38"/>
    </row>
    <row r="174" spans="2:8" x14ac:dyDescent="0.3">
      <c r="B174" s="42">
        <v>44637</v>
      </c>
      <c r="C174" s="52">
        <f t="shared" si="8"/>
        <v>44697</v>
      </c>
      <c r="D174" s="53">
        <f t="shared" si="9"/>
        <v>44712</v>
      </c>
      <c r="E174" s="73">
        <f t="shared" si="10"/>
        <v>44717</v>
      </c>
      <c r="F174" s="69">
        <f>Table2[[#This Row],[Payment Due]]-Table2[[#This Row],[Invoice Date]]</f>
        <v>80</v>
      </c>
      <c r="G174" s="38"/>
      <c r="H174" s="38"/>
    </row>
    <row r="175" spans="2:8" x14ac:dyDescent="0.3">
      <c r="B175" s="54">
        <v>44638</v>
      </c>
      <c r="C175" s="52">
        <f t="shared" si="8"/>
        <v>44698</v>
      </c>
      <c r="D175" s="53">
        <f t="shared" si="9"/>
        <v>44712</v>
      </c>
      <c r="E175" s="73">
        <f t="shared" si="10"/>
        <v>44717</v>
      </c>
      <c r="F175" s="69">
        <f>Table2[[#This Row],[Payment Due]]-Table2[[#This Row],[Invoice Date]]</f>
        <v>79</v>
      </c>
      <c r="G175" s="38"/>
      <c r="H175" s="38"/>
    </row>
    <row r="176" spans="2:8" x14ac:dyDescent="0.3">
      <c r="B176" s="42">
        <v>44639</v>
      </c>
      <c r="C176" s="52">
        <f t="shared" si="8"/>
        <v>44699</v>
      </c>
      <c r="D176" s="53">
        <f t="shared" si="9"/>
        <v>44712</v>
      </c>
      <c r="E176" s="73">
        <f t="shared" si="10"/>
        <v>44717</v>
      </c>
      <c r="F176" s="69">
        <f>Table2[[#This Row],[Payment Due]]-Table2[[#This Row],[Invoice Date]]</f>
        <v>78</v>
      </c>
      <c r="G176" s="38"/>
      <c r="H176" s="38"/>
    </row>
    <row r="177" spans="2:8" x14ac:dyDescent="0.3">
      <c r="B177" s="42">
        <v>44640</v>
      </c>
      <c r="C177" s="52">
        <f t="shared" si="8"/>
        <v>44700</v>
      </c>
      <c r="D177" s="53">
        <f t="shared" si="9"/>
        <v>44712</v>
      </c>
      <c r="E177" s="73">
        <f t="shared" si="10"/>
        <v>44717</v>
      </c>
      <c r="F177" s="69">
        <f>Table2[[#This Row],[Payment Due]]-Table2[[#This Row],[Invoice Date]]</f>
        <v>77</v>
      </c>
      <c r="G177" s="38"/>
      <c r="H177" s="38"/>
    </row>
    <row r="178" spans="2:8" x14ac:dyDescent="0.3">
      <c r="B178" s="42">
        <v>44641</v>
      </c>
      <c r="C178" s="52">
        <f t="shared" si="8"/>
        <v>44701</v>
      </c>
      <c r="D178" s="53">
        <f t="shared" si="9"/>
        <v>44712</v>
      </c>
      <c r="E178" s="73">
        <f t="shared" si="10"/>
        <v>44717</v>
      </c>
      <c r="F178" s="69">
        <f>Table2[[#This Row],[Payment Due]]-Table2[[#This Row],[Invoice Date]]</f>
        <v>76</v>
      </c>
      <c r="G178" s="38"/>
      <c r="H178" s="38"/>
    </row>
    <row r="179" spans="2:8" x14ac:dyDescent="0.3">
      <c r="B179" s="42">
        <v>44642</v>
      </c>
      <c r="C179" s="52">
        <f t="shared" si="8"/>
        <v>44702</v>
      </c>
      <c r="D179" s="53">
        <f t="shared" si="9"/>
        <v>44712</v>
      </c>
      <c r="E179" s="73">
        <f t="shared" si="10"/>
        <v>44717</v>
      </c>
      <c r="F179" s="69">
        <f>Table2[[#This Row],[Payment Due]]-Table2[[#This Row],[Invoice Date]]</f>
        <v>75</v>
      </c>
      <c r="G179" s="38"/>
      <c r="H179" s="38"/>
    </row>
    <row r="180" spans="2:8" x14ac:dyDescent="0.3">
      <c r="B180" s="42">
        <v>44643</v>
      </c>
      <c r="C180" s="52">
        <f t="shared" si="8"/>
        <v>44703</v>
      </c>
      <c r="D180" s="53">
        <f t="shared" si="9"/>
        <v>44712</v>
      </c>
      <c r="E180" s="73">
        <f t="shared" si="10"/>
        <v>44717</v>
      </c>
      <c r="F180" s="69">
        <f>Table2[[#This Row],[Payment Due]]-Table2[[#This Row],[Invoice Date]]</f>
        <v>74</v>
      </c>
      <c r="G180" s="38"/>
      <c r="H180" s="38"/>
    </row>
    <row r="181" spans="2:8" x14ac:dyDescent="0.3">
      <c r="B181" s="42">
        <v>44644</v>
      </c>
      <c r="C181" s="52">
        <f t="shared" si="8"/>
        <v>44704</v>
      </c>
      <c r="D181" s="53">
        <f t="shared" si="9"/>
        <v>44712</v>
      </c>
      <c r="E181" s="73">
        <f t="shared" si="10"/>
        <v>44717</v>
      </c>
      <c r="F181" s="69">
        <f>Table2[[#This Row],[Payment Due]]-Table2[[#This Row],[Invoice Date]]</f>
        <v>73</v>
      </c>
      <c r="G181" s="38"/>
      <c r="H181" s="38"/>
    </row>
    <row r="182" spans="2:8" x14ac:dyDescent="0.3">
      <c r="B182" s="42">
        <v>44645</v>
      </c>
      <c r="C182" s="52">
        <f t="shared" si="8"/>
        <v>44705</v>
      </c>
      <c r="D182" s="53">
        <f t="shared" si="9"/>
        <v>44712</v>
      </c>
      <c r="E182" s="73">
        <f t="shared" si="10"/>
        <v>44717</v>
      </c>
      <c r="F182" s="69">
        <f>Table2[[#This Row],[Payment Due]]-Table2[[#This Row],[Invoice Date]]</f>
        <v>72</v>
      </c>
      <c r="G182" s="38"/>
      <c r="H182" s="38"/>
    </row>
    <row r="183" spans="2:8" x14ac:dyDescent="0.3">
      <c r="B183" s="42">
        <v>44646</v>
      </c>
      <c r="C183" s="52">
        <f t="shared" si="8"/>
        <v>44706</v>
      </c>
      <c r="D183" s="53">
        <f t="shared" si="9"/>
        <v>44712</v>
      </c>
      <c r="E183" s="73">
        <f t="shared" si="10"/>
        <v>44717</v>
      </c>
      <c r="F183" s="69">
        <f>Table2[[#This Row],[Payment Due]]-Table2[[#This Row],[Invoice Date]]</f>
        <v>71</v>
      </c>
      <c r="G183" s="38"/>
      <c r="H183" s="38"/>
    </row>
    <row r="184" spans="2:8" x14ac:dyDescent="0.3">
      <c r="B184" s="42">
        <v>44647</v>
      </c>
      <c r="C184" s="52">
        <f t="shared" si="8"/>
        <v>44707</v>
      </c>
      <c r="D184" s="53">
        <f t="shared" si="9"/>
        <v>44712</v>
      </c>
      <c r="E184" s="73">
        <f t="shared" si="10"/>
        <v>44717</v>
      </c>
      <c r="F184" s="69">
        <f>Table2[[#This Row],[Payment Due]]-Table2[[#This Row],[Invoice Date]]</f>
        <v>70</v>
      </c>
      <c r="G184" s="38"/>
      <c r="H184" s="38"/>
    </row>
    <row r="185" spans="2:8" x14ac:dyDescent="0.3">
      <c r="B185" s="42">
        <v>44648</v>
      </c>
      <c r="C185" s="52">
        <f t="shared" si="8"/>
        <v>44708</v>
      </c>
      <c r="D185" s="53">
        <f t="shared" si="9"/>
        <v>44712</v>
      </c>
      <c r="E185" s="73">
        <f t="shared" si="10"/>
        <v>44717</v>
      </c>
      <c r="F185" s="69">
        <f>Table2[[#This Row],[Payment Due]]-Table2[[#This Row],[Invoice Date]]</f>
        <v>69</v>
      </c>
      <c r="G185" s="38"/>
      <c r="H185" s="38"/>
    </row>
    <row r="186" spans="2:8" x14ac:dyDescent="0.3">
      <c r="B186" s="55">
        <v>44649</v>
      </c>
      <c r="C186" s="52">
        <f t="shared" si="8"/>
        <v>44709</v>
      </c>
      <c r="D186" s="53">
        <f t="shared" si="9"/>
        <v>44712</v>
      </c>
      <c r="E186" s="73">
        <f t="shared" si="10"/>
        <v>44717</v>
      </c>
      <c r="F186" s="69">
        <f>Table2[[#This Row],[Payment Due]]-Table2[[#This Row],[Invoice Date]]</f>
        <v>68</v>
      </c>
      <c r="G186" s="38"/>
      <c r="H186" s="38"/>
    </row>
    <row r="187" spans="2:8" x14ac:dyDescent="0.3">
      <c r="B187" s="42">
        <v>44650</v>
      </c>
      <c r="C187" s="52">
        <f t="shared" si="8"/>
        <v>44710</v>
      </c>
      <c r="D187" s="53">
        <f t="shared" si="9"/>
        <v>44712</v>
      </c>
      <c r="E187" s="73">
        <f t="shared" si="10"/>
        <v>44717</v>
      </c>
      <c r="F187" s="69">
        <f>Table2[[#This Row],[Payment Due]]-Table2[[#This Row],[Invoice Date]]</f>
        <v>67</v>
      </c>
      <c r="G187" s="38"/>
      <c r="H187" s="38"/>
    </row>
    <row r="188" spans="2:8" x14ac:dyDescent="0.3">
      <c r="B188" s="42">
        <v>44651</v>
      </c>
      <c r="C188" s="52">
        <f t="shared" si="8"/>
        <v>44711</v>
      </c>
      <c r="D188" s="53">
        <f t="shared" si="9"/>
        <v>44712</v>
      </c>
      <c r="E188" s="73">
        <f t="shared" si="10"/>
        <v>44717</v>
      </c>
      <c r="F188" s="69">
        <f>Table2[[#This Row],[Payment Due]]-Table2[[#This Row],[Invoice Date]]</f>
        <v>66</v>
      </c>
      <c r="G188" s="38"/>
      <c r="H188" s="38"/>
    </row>
    <row r="189" spans="2:8" x14ac:dyDescent="0.3">
      <c r="B189" s="49">
        <v>44652</v>
      </c>
      <c r="C189" s="56">
        <f t="shared" si="8"/>
        <v>44712</v>
      </c>
      <c r="D189" s="57">
        <f t="shared" si="9"/>
        <v>44712</v>
      </c>
      <c r="E189" s="74">
        <f t="shared" si="10"/>
        <v>44717</v>
      </c>
      <c r="F189" s="69">
        <f>Table2[[#This Row],[Payment Due]]-Table2[[#This Row],[Invoice Date]]</f>
        <v>65</v>
      </c>
      <c r="G189" s="38"/>
      <c r="H189" s="38"/>
    </row>
    <row r="190" spans="2:8" x14ac:dyDescent="0.3">
      <c r="B190" s="49">
        <v>44653</v>
      </c>
      <c r="C190" s="56">
        <f t="shared" si="8"/>
        <v>44713</v>
      </c>
      <c r="D190" s="57">
        <f t="shared" si="9"/>
        <v>44742</v>
      </c>
      <c r="E190" s="74">
        <f t="shared" si="10"/>
        <v>44747</v>
      </c>
      <c r="F190" s="69">
        <f>Table2[[#This Row],[Payment Due]]-Table2[[#This Row],[Invoice Date]]</f>
        <v>94</v>
      </c>
      <c r="G190" s="38"/>
      <c r="H190" s="38"/>
    </row>
    <row r="191" spans="2:8" x14ac:dyDescent="0.3">
      <c r="B191" s="42">
        <v>44654</v>
      </c>
      <c r="C191" s="52">
        <f t="shared" si="8"/>
        <v>44714</v>
      </c>
      <c r="D191" s="53">
        <f t="shared" si="9"/>
        <v>44742</v>
      </c>
      <c r="E191" s="73">
        <f t="shared" si="10"/>
        <v>44747</v>
      </c>
      <c r="F191" s="69">
        <f>Table2[[#This Row],[Payment Due]]-Table2[[#This Row],[Invoice Date]]</f>
        <v>93</v>
      </c>
      <c r="G191" s="38"/>
      <c r="H191" s="38"/>
    </row>
    <row r="192" spans="2:8" x14ac:dyDescent="0.3">
      <c r="B192" s="42">
        <v>44655</v>
      </c>
      <c r="C192" s="52">
        <f t="shared" si="8"/>
        <v>44715</v>
      </c>
      <c r="D192" s="53">
        <f t="shared" si="9"/>
        <v>44742</v>
      </c>
      <c r="E192" s="73">
        <f t="shared" si="10"/>
        <v>44747</v>
      </c>
      <c r="F192" s="69">
        <f>Table2[[#This Row],[Payment Due]]-Table2[[#This Row],[Invoice Date]]</f>
        <v>92</v>
      </c>
      <c r="G192" s="38"/>
      <c r="H192" s="38"/>
    </row>
    <row r="193" spans="2:8" x14ac:dyDescent="0.3">
      <c r="B193" s="42">
        <v>44656</v>
      </c>
      <c r="C193" s="52">
        <f t="shared" si="8"/>
        <v>44716</v>
      </c>
      <c r="D193" s="53">
        <f t="shared" si="9"/>
        <v>44742</v>
      </c>
      <c r="E193" s="73">
        <f t="shared" si="10"/>
        <v>44747</v>
      </c>
      <c r="F193" s="69">
        <f>Table2[[#This Row],[Payment Due]]-Table2[[#This Row],[Invoice Date]]</f>
        <v>91</v>
      </c>
      <c r="G193" s="38"/>
      <c r="H193" s="38"/>
    </row>
    <row r="194" spans="2:8" x14ac:dyDescent="0.3">
      <c r="B194" s="42">
        <v>44657</v>
      </c>
      <c r="C194" s="52">
        <f t="shared" si="8"/>
        <v>44717</v>
      </c>
      <c r="D194" s="53">
        <f t="shared" si="9"/>
        <v>44742</v>
      </c>
      <c r="E194" s="73">
        <f t="shared" si="10"/>
        <v>44747</v>
      </c>
      <c r="F194" s="69">
        <f>Table2[[#This Row],[Payment Due]]-Table2[[#This Row],[Invoice Date]]</f>
        <v>90</v>
      </c>
      <c r="G194" s="38"/>
      <c r="H194" s="38"/>
    </row>
    <row r="195" spans="2:8" x14ac:dyDescent="0.3">
      <c r="B195" s="42">
        <v>44658</v>
      </c>
      <c r="C195" s="52">
        <f t="shared" si="8"/>
        <v>44718</v>
      </c>
      <c r="D195" s="53">
        <f t="shared" si="9"/>
        <v>44742</v>
      </c>
      <c r="E195" s="73">
        <f t="shared" si="10"/>
        <v>44747</v>
      </c>
      <c r="F195" s="69">
        <f>Table2[[#This Row],[Payment Due]]-Table2[[#This Row],[Invoice Date]]</f>
        <v>89</v>
      </c>
      <c r="G195" s="38"/>
      <c r="H195" s="38"/>
    </row>
    <row r="196" spans="2:8" x14ac:dyDescent="0.3">
      <c r="B196" s="42">
        <v>44659</v>
      </c>
      <c r="C196" s="52">
        <f t="shared" si="8"/>
        <v>44719</v>
      </c>
      <c r="D196" s="53">
        <f t="shared" si="9"/>
        <v>44742</v>
      </c>
      <c r="E196" s="73">
        <f t="shared" si="10"/>
        <v>44747</v>
      </c>
      <c r="F196" s="69">
        <f>Table2[[#This Row],[Payment Due]]-Table2[[#This Row],[Invoice Date]]</f>
        <v>88</v>
      </c>
      <c r="G196" s="38"/>
      <c r="H196" s="38"/>
    </row>
    <row r="197" spans="2:8" x14ac:dyDescent="0.3">
      <c r="B197" s="54">
        <v>44660</v>
      </c>
      <c r="C197" s="52">
        <f t="shared" si="8"/>
        <v>44720</v>
      </c>
      <c r="D197" s="53">
        <f t="shared" si="9"/>
        <v>44742</v>
      </c>
      <c r="E197" s="73">
        <f t="shared" si="10"/>
        <v>44747</v>
      </c>
      <c r="F197" s="69">
        <f>Table2[[#This Row],[Payment Due]]-Table2[[#This Row],[Invoice Date]]</f>
        <v>87</v>
      </c>
      <c r="G197" s="38"/>
      <c r="H197" s="38"/>
    </row>
    <row r="198" spans="2:8" x14ac:dyDescent="0.3">
      <c r="B198" s="42">
        <v>44661</v>
      </c>
      <c r="C198" s="52">
        <f t="shared" si="8"/>
        <v>44721</v>
      </c>
      <c r="D198" s="53">
        <f t="shared" si="9"/>
        <v>44742</v>
      </c>
      <c r="E198" s="73">
        <f t="shared" si="10"/>
        <v>44747</v>
      </c>
      <c r="F198" s="69">
        <f>Table2[[#This Row],[Payment Due]]-Table2[[#This Row],[Invoice Date]]</f>
        <v>86</v>
      </c>
      <c r="G198" s="38"/>
      <c r="H198" s="38"/>
    </row>
    <row r="199" spans="2:8" x14ac:dyDescent="0.3">
      <c r="B199" s="42">
        <v>44662</v>
      </c>
      <c r="C199" s="52">
        <f t="shared" ref="C199:C262" si="11">B199+$E$4</f>
        <v>44722</v>
      </c>
      <c r="D199" s="53">
        <f t="shared" si="9"/>
        <v>44742</v>
      </c>
      <c r="E199" s="73">
        <f t="shared" si="10"/>
        <v>44747</v>
      </c>
      <c r="F199" s="69">
        <f>Table2[[#This Row],[Payment Due]]-Table2[[#This Row],[Invoice Date]]</f>
        <v>85</v>
      </c>
      <c r="G199" s="38"/>
      <c r="H199" s="38"/>
    </row>
    <row r="200" spans="2:8" x14ac:dyDescent="0.3">
      <c r="B200" s="42">
        <v>44663</v>
      </c>
      <c r="C200" s="52">
        <f t="shared" si="11"/>
        <v>44723</v>
      </c>
      <c r="D200" s="53">
        <f t="shared" si="9"/>
        <v>44742</v>
      </c>
      <c r="E200" s="73">
        <f t="shared" si="10"/>
        <v>44747</v>
      </c>
      <c r="F200" s="69">
        <f>Table2[[#This Row],[Payment Due]]-Table2[[#This Row],[Invoice Date]]</f>
        <v>84</v>
      </c>
      <c r="G200" s="38"/>
      <c r="H200" s="38"/>
    </row>
    <row r="201" spans="2:8" x14ac:dyDescent="0.3">
      <c r="B201" s="42">
        <v>44664</v>
      </c>
      <c r="C201" s="52">
        <f t="shared" si="11"/>
        <v>44724</v>
      </c>
      <c r="D201" s="53">
        <f t="shared" si="9"/>
        <v>44742</v>
      </c>
      <c r="E201" s="73">
        <f t="shared" si="10"/>
        <v>44747</v>
      </c>
      <c r="F201" s="69">
        <f>Table2[[#This Row],[Payment Due]]-Table2[[#This Row],[Invoice Date]]</f>
        <v>83</v>
      </c>
      <c r="G201" s="38"/>
      <c r="H201" s="38"/>
    </row>
    <row r="202" spans="2:8" x14ac:dyDescent="0.3">
      <c r="B202" s="42">
        <v>44665</v>
      </c>
      <c r="C202" s="52">
        <f t="shared" si="11"/>
        <v>44725</v>
      </c>
      <c r="D202" s="53">
        <f t="shared" si="9"/>
        <v>44742</v>
      </c>
      <c r="E202" s="73">
        <f t="shared" si="10"/>
        <v>44747</v>
      </c>
      <c r="F202" s="69">
        <f>Table2[[#This Row],[Payment Due]]-Table2[[#This Row],[Invoice Date]]</f>
        <v>82</v>
      </c>
      <c r="G202" s="38"/>
      <c r="H202" s="38"/>
    </row>
    <row r="203" spans="2:8" x14ac:dyDescent="0.3">
      <c r="B203" s="42">
        <v>44666</v>
      </c>
      <c r="C203" s="52">
        <f t="shared" si="11"/>
        <v>44726</v>
      </c>
      <c r="D203" s="53">
        <f t="shared" si="9"/>
        <v>44742</v>
      </c>
      <c r="E203" s="73">
        <f t="shared" si="10"/>
        <v>44747</v>
      </c>
      <c r="F203" s="69">
        <f>Table2[[#This Row],[Payment Due]]-Table2[[#This Row],[Invoice Date]]</f>
        <v>81</v>
      </c>
      <c r="G203" s="38"/>
      <c r="H203" s="38"/>
    </row>
    <row r="204" spans="2:8" x14ac:dyDescent="0.3">
      <c r="B204" s="42">
        <v>44667</v>
      </c>
      <c r="C204" s="52">
        <f t="shared" si="11"/>
        <v>44727</v>
      </c>
      <c r="D204" s="53">
        <f t="shared" si="9"/>
        <v>44742</v>
      </c>
      <c r="E204" s="73">
        <f t="shared" si="10"/>
        <v>44747</v>
      </c>
      <c r="F204" s="69">
        <f>Table2[[#This Row],[Payment Due]]-Table2[[#This Row],[Invoice Date]]</f>
        <v>80</v>
      </c>
      <c r="G204" s="38"/>
      <c r="H204" s="38"/>
    </row>
    <row r="205" spans="2:8" x14ac:dyDescent="0.3">
      <c r="B205" s="42">
        <v>44668</v>
      </c>
      <c r="C205" s="52">
        <f t="shared" si="11"/>
        <v>44728</v>
      </c>
      <c r="D205" s="53">
        <f t="shared" si="9"/>
        <v>44742</v>
      </c>
      <c r="E205" s="73">
        <f t="shared" si="10"/>
        <v>44747</v>
      </c>
      <c r="F205" s="69">
        <f>Table2[[#This Row],[Payment Due]]-Table2[[#This Row],[Invoice Date]]</f>
        <v>79</v>
      </c>
      <c r="G205" s="38"/>
      <c r="H205" s="38"/>
    </row>
    <row r="206" spans="2:8" x14ac:dyDescent="0.3">
      <c r="B206" s="42">
        <v>44669</v>
      </c>
      <c r="C206" s="52">
        <f t="shared" si="11"/>
        <v>44729</v>
      </c>
      <c r="D206" s="53">
        <f t="shared" si="9"/>
        <v>44742</v>
      </c>
      <c r="E206" s="73">
        <f t="shared" si="10"/>
        <v>44747</v>
      </c>
      <c r="F206" s="69">
        <f>Table2[[#This Row],[Payment Due]]-Table2[[#This Row],[Invoice Date]]</f>
        <v>78</v>
      </c>
      <c r="G206" s="38"/>
      <c r="H206" s="38"/>
    </row>
    <row r="207" spans="2:8" x14ac:dyDescent="0.3">
      <c r="B207" s="42">
        <v>44670</v>
      </c>
      <c r="C207" s="52">
        <f t="shared" si="11"/>
        <v>44730</v>
      </c>
      <c r="D207" s="53">
        <f t="shared" si="9"/>
        <v>44742</v>
      </c>
      <c r="E207" s="73">
        <f t="shared" si="10"/>
        <v>44747</v>
      </c>
      <c r="F207" s="69">
        <f>Table2[[#This Row],[Payment Due]]-Table2[[#This Row],[Invoice Date]]</f>
        <v>77</v>
      </c>
      <c r="G207" s="38"/>
      <c r="H207" s="38"/>
    </row>
    <row r="208" spans="2:8" x14ac:dyDescent="0.3">
      <c r="B208" s="55">
        <v>44671</v>
      </c>
      <c r="C208" s="52">
        <f t="shared" si="11"/>
        <v>44731</v>
      </c>
      <c r="D208" s="53">
        <f t="shared" si="9"/>
        <v>44742</v>
      </c>
      <c r="E208" s="73">
        <f t="shared" si="10"/>
        <v>44747</v>
      </c>
      <c r="F208" s="69">
        <f>Table2[[#This Row],[Payment Due]]-Table2[[#This Row],[Invoice Date]]</f>
        <v>76</v>
      </c>
      <c r="G208" s="38"/>
      <c r="H208" s="38"/>
    </row>
    <row r="209" spans="2:8" x14ac:dyDescent="0.3">
      <c r="B209" s="42">
        <v>44672</v>
      </c>
      <c r="C209" s="52">
        <f t="shared" si="11"/>
        <v>44732</v>
      </c>
      <c r="D209" s="53">
        <f t="shared" si="9"/>
        <v>44742</v>
      </c>
      <c r="E209" s="73">
        <f t="shared" si="10"/>
        <v>44747</v>
      </c>
      <c r="F209" s="69">
        <f>Table2[[#This Row],[Payment Due]]-Table2[[#This Row],[Invoice Date]]</f>
        <v>75</v>
      </c>
      <c r="G209" s="38"/>
      <c r="H209" s="38"/>
    </row>
    <row r="210" spans="2:8" x14ac:dyDescent="0.3">
      <c r="B210" s="42">
        <v>44673</v>
      </c>
      <c r="C210" s="52">
        <f t="shared" si="11"/>
        <v>44733</v>
      </c>
      <c r="D210" s="53">
        <f t="shared" si="9"/>
        <v>44742</v>
      </c>
      <c r="E210" s="73">
        <f t="shared" si="10"/>
        <v>44747</v>
      </c>
      <c r="F210" s="69">
        <f>Table2[[#This Row],[Payment Due]]-Table2[[#This Row],[Invoice Date]]</f>
        <v>74</v>
      </c>
      <c r="G210" s="38"/>
      <c r="H210" s="38"/>
    </row>
    <row r="211" spans="2:8" x14ac:dyDescent="0.3">
      <c r="B211" s="42">
        <v>44674</v>
      </c>
      <c r="C211" s="52">
        <f t="shared" si="11"/>
        <v>44734</v>
      </c>
      <c r="D211" s="53">
        <f t="shared" si="9"/>
        <v>44742</v>
      </c>
      <c r="E211" s="73">
        <f t="shared" si="10"/>
        <v>44747</v>
      </c>
      <c r="F211" s="69">
        <f>Table2[[#This Row],[Payment Due]]-Table2[[#This Row],[Invoice Date]]</f>
        <v>73</v>
      </c>
      <c r="G211" s="38"/>
      <c r="H211" s="38"/>
    </row>
    <row r="212" spans="2:8" x14ac:dyDescent="0.3">
      <c r="B212" s="42">
        <v>44675</v>
      </c>
      <c r="C212" s="52">
        <f t="shared" si="11"/>
        <v>44735</v>
      </c>
      <c r="D212" s="53">
        <f t="shared" si="9"/>
        <v>44742</v>
      </c>
      <c r="E212" s="73">
        <f t="shared" si="10"/>
        <v>44747</v>
      </c>
      <c r="F212" s="69">
        <f>Table2[[#This Row],[Payment Due]]-Table2[[#This Row],[Invoice Date]]</f>
        <v>72</v>
      </c>
      <c r="G212" s="38"/>
      <c r="H212" s="38"/>
    </row>
    <row r="213" spans="2:8" x14ac:dyDescent="0.3">
      <c r="B213" s="42">
        <v>44676</v>
      </c>
      <c r="C213" s="52">
        <f t="shared" si="11"/>
        <v>44736</v>
      </c>
      <c r="D213" s="53">
        <f t="shared" si="9"/>
        <v>44742</v>
      </c>
      <c r="E213" s="73">
        <f t="shared" si="10"/>
        <v>44747</v>
      </c>
      <c r="F213" s="69">
        <f>Table2[[#This Row],[Payment Due]]-Table2[[#This Row],[Invoice Date]]</f>
        <v>71</v>
      </c>
      <c r="G213" s="38"/>
      <c r="H213" s="38"/>
    </row>
    <row r="214" spans="2:8" x14ac:dyDescent="0.3">
      <c r="B214" s="42">
        <v>44677</v>
      </c>
      <c r="C214" s="52">
        <f t="shared" si="11"/>
        <v>44737</v>
      </c>
      <c r="D214" s="53">
        <f t="shared" si="9"/>
        <v>44742</v>
      </c>
      <c r="E214" s="73">
        <f t="shared" si="10"/>
        <v>44747</v>
      </c>
      <c r="F214" s="69">
        <f>Table2[[#This Row],[Payment Due]]-Table2[[#This Row],[Invoice Date]]</f>
        <v>70</v>
      </c>
      <c r="G214" s="38"/>
      <c r="H214" s="38"/>
    </row>
    <row r="215" spans="2:8" x14ac:dyDescent="0.3">
      <c r="B215" s="42">
        <v>44678</v>
      </c>
      <c r="C215" s="52">
        <f t="shared" si="11"/>
        <v>44738</v>
      </c>
      <c r="D215" s="53">
        <f t="shared" si="9"/>
        <v>44742</v>
      </c>
      <c r="E215" s="73">
        <f t="shared" si="10"/>
        <v>44747</v>
      </c>
      <c r="F215" s="69">
        <f>Table2[[#This Row],[Payment Due]]-Table2[[#This Row],[Invoice Date]]</f>
        <v>69</v>
      </c>
      <c r="G215" s="38"/>
      <c r="H215" s="38"/>
    </row>
    <row r="216" spans="2:8" x14ac:dyDescent="0.3">
      <c r="B216" s="42">
        <v>44679</v>
      </c>
      <c r="C216" s="52">
        <f t="shared" si="11"/>
        <v>44739</v>
      </c>
      <c r="D216" s="53">
        <f t="shared" si="9"/>
        <v>44742</v>
      </c>
      <c r="E216" s="73">
        <f t="shared" si="10"/>
        <v>44747</v>
      </c>
      <c r="F216" s="69">
        <f>Table2[[#This Row],[Payment Due]]-Table2[[#This Row],[Invoice Date]]</f>
        <v>68</v>
      </c>
      <c r="G216" s="38"/>
      <c r="H216" s="38"/>
    </row>
    <row r="217" spans="2:8" x14ac:dyDescent="0.3">
      <c r="B217" s="42">
        <v>44680</v>
      </c>
      <c r="C217" s="52">
        <f t="shared" si="11"/>
        <v>44740</v>
      </c>
      <c r="D217" s="53">
        <f t="shared" si="9"/>
        <v>44742</v>
      </c>
      <c r="E217" s="73">
        <f t="shared" si="10"/>
        <v>44747</v>
      </c>
      <c r="F217" s="69">
        <f>Table2[[#This Row],[Payment Due]]-Table2[[#This Row],[Invoice Date]]</f>
        <v>67</v>
      </c>
      <c r="G217" s="38"/>
      <c r="H217" s="38"/>
    </row>
    <row r="218" spans="2:8" x14ac:dyDescent="0.3">
      <c r="B218" s="42">
        <v>44681</v>
      </c>
      <c r="C218" s="52">
        <f t="shared" si="11"/>
        <v>44741</v>
      </c>
      <c r="D218" s="53">
        <f t="shared" si="9"/>
        <v>44742</v>
      </c>
      <c r="E218" s="73">
        <f t="shared" si="10"/>
        <v>44747</v>
      </c>
      <c r="F218" s="69">
        <f>Table2[[#This Row],[Payment Due]]-Table2[[#This Row],[Invoice Date]]</f>
        <v>66</v>
      </c>
      <c r="G218" s="38"/>
      <c r="H218" s="38"/>
    </row>
    <row r="219" spans="2:8" x14ac:dyDescent="0.3">
      <c r="B219" s="58">
        <v>44682</v>
      </c>
      <c r="C219" s="56">
        <f t="shared" si="11"/>
        <v>44742</v>
      </c>
      <c r="D219" s="57">
        <f t="shared" si="9"/>
        <v>44742</v>
      </c>
      <c r="E219" s="74">
        <f t="shared" si="10"/>
        <v>44747</v>
      </c>
      <c r="F219" s="69">
        <f>Table2[[#This Row],[Payment Due]]-Table2[[#This Row],[Invoice Date]]</f>
        <v>65</v>
      </c>
      <c r="G219" s="38"/>
      <c r="H219" s="38"/>
    </row>
    <row r="220" spans="2:8" x14ac:dyDescent="0.3">
      <c r="B220" s="49">
        <v>44683</v>
      </c>
      <c r="C220" s="56">
        <f t="shared" si="11"/>
        <v>44743</v>
      </c>
      <c r="D220" s="57">
        <f t="shared" si="9"/>
        <v>44773</v>
      </c>
      <c r="E220" s="74">
        <f t="shared" si="10"/>
        <v>44778</v>
      </c>
      <c r="F220" s="69">
        <f>Table2[[#This Row],[Payment Due]]-Table2[[#This Row],[Invoice Date]]</f>
        <v>95</v>
      </c>
      <c r="G220" s="38"/>
      <c r="H220" s="38"/>
    </row>
    <row r="221" spans="2:8" x14ac:dyDescent="0.3">
      <c r="B221" s="42">
        <v>44684</v>
      </c>
      <c r="C221" s="52">
        <f t="shared" si="11"/>
        <v>44744</v>
      </c>
      <c r="D221" s="53">
        <f t="shared" si="9"/>
        <v>44773</v>
      </c>
      <c r="E221" s="73">
        <f t="shared" si="10"/>
        <v>44778</v>
      </c>
      <c r="F221" s="69">
        <f>Table2[[#This Row],[Payment Due]]-Table2[[#This Row],[Invoice Date]]</f>
        <v>94</v>
      </c>
      <c r="G221" s="38"/>
      <c r="H221" s="38"/>
    </row>
    <row r="222" spans="2:8" x14ac:dyDescent="0.3">
      <c r="B222" s="42">
        <v>44685</v>
      </c>
      <c r="C222" s="52">
        <f t="shared" si="11"/>
        <v>44745</v>
      </c>
      <c r="D222" s="53">
        <f t="shared" si="9"/>
        <v>44773</v>
      </c>
      <c r="E222" s="73">
        <f t="shared" si="10"/>
        <v>44778</v>
      </c>
      <c r="F222" s="69">
        <f>Table2[[#This Row],[Payment Due]]-Table2[[#This Row],[Invoice Date]]</f>
        <v>93</v>
      </c>
      <c r="G222" s="38"/>
      <c r="H222" s="38"/>
    </row>
    <row r="223" spans="2:8" x14ac:dyDescent="0.3">
      <c r="B223" s="42">
        <v>44686</v>
      </c>
      <c r="C223" s="52">
        <f t="shared" si="11"/>
        <v>44746</v>
      </c>
      <c r="D223" s="53">
        <f t="shared" si="9"/>
        <v>44773</v>
      </c>
      <c r="E223" s="73">
        <f t="shared" si="10"/>
        <v>44778</v>
      </c>
      <c r="F223" s="69">
        <f>Table2[[#This Row],[Payment Due]]-Table2[[#This Row],[Invoice Date]]</f>
        <v>92</v>
      </c>
      <c r="G223" s="38"/>
      <c r="H223" s="38"/>
    </row>
    <row r="224" spans="2:8" x14ac:dyDescent="0.3">
      <c r="B224" s="42">
        <v>44687</v>
      </c>
      <c r="C224" s="52">
        <f t="shared" si="11"/>
        <v>44747</v>
      </c>
      <c r="D224" s="53">
        <f t="shared" si="9"/>
        <v>44773</v>
      </c>
      <c r="E224" s="73">
        <f t="shared" si="10"/>
        <v>44778</v>
      </c>
      <c r="F224" s="69">
        <f>Table2[[#This Row],[Payment Due]]-Table2[[#This Row],[Invoice Date]]</f>
        <v>91</v>
      </c>
      <c r="G224" s="38"/>
      <c r="H224" s="38"/>
    </row>
    <row r="225" spans="2:8" x14ac:dyDescent="0.3">
      <c r="B225" s="42">
        <v>44688</v>
      </c>
      <c r="C225" s="52">
        <f t="shared" si="11"/>
        <v>44748</v>
      </c>
      <c r="D225" s="53">
        <f t="shared" si="9"/>
        <v>44773</v>
      </c>
      <c r="E225" s="73">
        <f t="shared" si="10"/>
        <v>44778</v>
      </c>
      <c r="F225" s="69">
        <f>Table2[[#This Row],[Payment Due]]-Table2[[#This Row],[Invoice Date]]</f>
        <v>90</v>
      </c>
      <c r="G225" s="38"/>
      <c r="H225" s="38"/>
    </row>
    <row r="226" spans="2:8" x14ac:dyDescent="0.3">
      <c r="B226" s="42">
        <v>44689</v>
      </c>
      <c r="C226" s="52">
        <f t="shared" si="11"/>
        <v>44749</v>
      </c>
      <c r="D226" s="53">
        <f t="shared" si="9"/>
        <v>44773</v>
      </c>
      <c r="E226" s="73">
        <f t="shared" si="10"/>
        <v>44778</v>
      </c>
      <c r="F226" s="69">
        <f>Table2[[#This Row],[Payment Due]]-Table2[[#This Row],[Invoice Date]]</f>
        <v>89</v>
      </c>
      <c r="G226" s="38"/>
      <c r="H226" s="38"/>
    </row>
    <row r="227" spans="2:8" x14ac:dyDescent="0.3">
      <c r="B227" s="42">
        <v>44690</v>
      </c>
      <c r="C227" s="52">
        <f t="shared" si="11"/>
        <v>44750</v>
      </c>
      <c r="D227" s="53">
        <f t="shared" ref="D227:D290" si="12">EOMONTH(C227,0)</f>
        <v>44773</v>
      </c>
      <c r="E227" s="73">
        <f t="shared" ref="E227:E290" si="13">D227+5</f>
        <v>44778</v>
      </c>
      <c r="F227" s="69">
        <f>Table2[[#This Row],[Payment Due]]-Table2[[#This Row],[Invoice Date]]</f>
        <v>88</v>
      </c>
      <c r="G227" s="38"/>
      <c r="H227" s="38"/>
    </row>
    <row r="228" spans="2:8" x14ac:dyDescent="0.3">
      <c r="B228" s="42">
        <v>44691</v>
      </c>
      <c r="C228" s="52">
        <f t="shared" si="11"/>
        <v>44751</v>
      </c>
      <c r="D228" s="53">
        <f t="shared" si="12"/>
        <v>44773</v>
      </c>
      <c r="E228" s="73">
        <f t="shared" si="13"/>
        <v>44778</v>
      </c>
      <c r="F228" s="69">
        <f>Table2[[#This Row],[Payment Due]]-Table2[[#This Row],[Invoice Date]]</f>
        <v>87</v>
      </c>
      <c r="G228" s="38"/>
      <c r="H228" s="38"/>
    </row>
    <row r="229" spans="2:8" x14ac:dyDescent="0.3">
      <c r="B229" s="42">
        <v>44692</v>
      </c>
      <c r="C229" s="52">
        <f t="shared" si="11"/>
        <v>44752</v>
      </c>
      <c r="D229" s="53">
        <f t="shared" si="12"/>
        <v>44773</v>
      </c>
      <c r="E229" s="73">
        <f t="shared" si="13"/>
        <v>44778</v>
      </c>
      <c r="F229" s="69">
        <f>Table2[[#This Row],[Payment Due]]-Table2[[#This Row],[Invoice Date]]</f>
        <v>86</v>
      </c>
      <c r="G229" s="38"/>
      <c r="H229" s="38"/>
    </row>
    <row r="230" spans="2:8" x14ac:dyDescent="0.3">
      <c r="B230" s="55">
        <v>44693</v>
      </c>
      <c r="C230" s="52">
        <f t="shared" si="11"/>
        <v>44753</v>
      </c>
      <c r="D230" s="53">
        <f t="shared" si="12"/>
        <v>44773</v>
      </c>
      <c r="E230" s="73">
        <f t="shared" si="13"/>
        <v>44778</v>
      </c>
      <c r="F230" s="69">
        <f>Table2[[#This Row],[Payment Due]]-Table2[[#This Row],[Invoice Date]]</f>
        <v>85</v>
      </c>
      <c r="G230" s="38"/>
      <c r="H230" s="38"/>
    </row>
    <row r="231" spans="2:8" x14ac:dyDescent="0.3">
      <c r="B231" s="42">
        <v>44694</v>
      </c>
      <c r="C231" s="52">
        <f t="shared" si="11"/>
        <v>44754</v>
      </c>
      <c r="D231" s="53">
        <f t="shared" si="12"/>
        <v>44773</v>
      </c>
      <c r="E231" s="73">
        <f t="shared" si="13"/>
        <v>44778</v>
      </c>
      <c r="F231" s="69">
        <f>Table2[[#This Row],[Payment Due]]-Table2[[#This Row],[Invoice Date]]</f>
        <v>84</v>
      </c>
      <c r="G231" s="38"/>
      <c r="H231" s="38"/>
    </row>
    <row r="232" spans="2:8" x14ac:dyDescent="0.3">
      <c r="B232" s="42">
        <v>44695</v>
      </c>
      <c r="C232" s="52">
        <f t="shared" si="11"/>
        <v>44755</v>
      </c>
      <c r="D232" s="53">
        <f t="shared" si="12"/>
        <v>44773</v>
      </c>
      <c r="E232" s="73">
        <f t="shared" si="13"/>
        <v>44778</v>
      </c>
      <c r="F232" s="69">
        <f>Table2[[#This Row],[Payment Due]]-Table2[[#This Row],[Invoice Date]]</f>
        <v>83</v>
      </c>
      <c r="G232" s="38"/>
      <c r="H232" s="38"/>
    </row>
    <row r="233" spans="2:8" x14ac:dyDescent="0.3">
      <c r="B233" s="42">
        <v>44696</v>
      </c>
      <c r="C233" s="52">
        <f t="shared" si="11"/>
        <v>44756</v>
      </c>
      <c r="D233" s="53">
        <f t="shared" si="12"/>
        <v>44773</v>
      </c>
      <c r="E233" s="73">
        <f t="shared" si="13"/>
        <v>44778</v>
      </c>
      <c r="F233" s="69">
        <f>Table2[[#This Row],[Payment Due]]-Table2[[#This Row],[Invoice Date]]</f>
        <v>82</v>
      </c>
      <c r="G233" s="38"/>
      <c r="H233" s="38"/>
    </row>
    <row r="234" spans="2:8" x14ac:dyDescent="0.3">
      <c r="B234" s="42">
        <v>44697</v>
      </c>
      <c r="C234" s="52">
        <f t="shared" si="11"/>
        <v>44757</v>
      </c>
      <c r="D234" s="53">
        <f t="shared" si="12"/>
        <v>44773</v>
      </c>
      <c r="E234" s="73">
        <f t="shared" si="13"/>
        <v>44778</v>
      </c>
      <c r="F234" s="69">
        <f>Table2[[#This Row],[Payment Due]]-Table2[[#This Row],[Invoice Date]]</f>
        <v>81</v>
      </c>
      <c r="G234" s="38"/>
      <c r="H234" s="38"/>
    </row>
    <row r="235" spans="2:8" x14ac:dyDescent="0.3">
      <c r="B235" s="42">
        <v>44698</v>
      </c>
      <c r="C235" s="52">
        <f t="shared" si="11"/>
        <v>44758</v>
      </c>
      <c r="D235" s="53">
        <f t="shared" si="12"/>
        <v>44773</v>
      </c>
      <c r="E235" s="73">
        <f t="shared" si="13"/>
        <v>44778</v>
      </c>
      <c r="F235" s="69">
        <f>Table2[[#This Row],[Payment Due]]-Table2[[#This Row],[Invoice Date]]</f>
        <v>80</v>
      </c>
      <c r="G235" s="38"/>
      <c r="H235" s="38"/>
    </row>
    <row r="236" spans="2:8" x14ac:dyDescent="0.3">
      <c r="B236" s="42">
        <v>44699</v>
      </c>
      <c r="C236" s="52">
        <f t="shared" si="11"/>
        <v>44759</v>
      </c>
      <c r="D236" s="53">
        <f t="shared" si="12"/>
        <v>44773</v>
      </c>
      <c r="E236" s="73">
        <f t="shared" si="13"/>
        <v>44778</v>
      </c>
      <c r="F236" s="69">
        <f>Table2[[#This Row],[Payment Due]]-Table2[[#This Row],[Invoice Date]]</f>
        <v>79</v>
      </c>
      <c r="G236" s="38"/>
      <c r="H236" s="38"/>
    </row>
    <row r="237" spans="2:8" x14ac:dyDescent="0.3">
      <c r="B237" s="42">
        <v>44700</v>
      </c>
      <c r="C237" s="52">
        <f t="shared" si="11"/>
        <v>44760</v>
      </c>
      <c r="D237" s="53">
        <f t="shared" si="12"/>
        <v>44773</v>
      </c>
      <c r="E237" s="73">
        <f t="shared" si="13"/>
        <v>44778</v>
      </c>
      <c r="F237" s="69">
        <f>Table2[[#This Row],[Payment Due]]-Table2[[#This Row],[Invoice Date]]</f>
        <v>78</v>
      </c>
      <c r="G237" s="38"/>
      <c r="H237" s="38"/>
    </row>
    <row r="238" spans="2:8" x14ac:dyDescent="0.3">
      <c r="B238" s="42">
        <v>44701</v>
      </c>
      <c r="C238" s="52">
        <f t="shared" si="11"/>
        <v>44761</v>
      </c>
      <c r="D238" s="53">
        <f t="shared" si="12"/>
        <v>44773</v>
      </c>
      <c r="E238" s="73">
        <f t="shared" si="13"/>
        <v>44778</v>
      </c>
      <c r="F238" s="69">
        <f>Table2[[#This Row],[Payment Due]]-Table2[[#This Row],[Invoice Date]]</f>
        <v>77</v>
      </c>
      <c r="G238" s="38"/>
      <c r="H238" s="38"/>
    </row>
    <row r="239" spans="2:8" x14ac:dyDescent="0.3">
      <c r="B239" s="42">
        <v>44702</v>
      </c>
      <c r="C239" s="52">
        <f t="shared" si="11"/>
        <v>44762</v>
      </c>
      <c r="D239" s="53">
        <f t="shared" si="12"/>
        <v>44773</v>
      </c>
      <c r="E239" s="73">
        <f t="shared" si="13"/>
        <v>44778</v>
      </c>
      <c r="F239" s="69">
        <f>Table2[[#This Row],[Payment Due]]-Table2[[#This Row],[Invoice Date]]</f>
        <v>76</v>
      </c>
      <c r="G239" s="38"/>
      <c r="H239" s="38"/>
    </row>
    <row r="240" spans="2:8" x14ac:dyDescent="0.3">
      <c r="B240" s="42">
        <v>44703</v>
      </c>
      <c r="C240" s="52">
        <f t="shared" si="11"/>
        <v>44763</v>
      </c>
      <c r="D240" s="53">
        <f t="shared" si="12"/>
        <v>44773</v>
      </c>
      <c r="E240" s="73">
        <f t="shared" si="13"/>
        <v>44778</v>
      </c>
      <c r="F240" s="69">
        <f>Table2[[#This Row],[Payment Due]]-Table2[[#This Row],[Invoice Date]]</f>
        <v>75</v>
      </c>
      <c r="G240" s="38"/>
      <c r="H240" s="38"/>
    </row>
    <row r="241" spans="2:8" x14ac:dyDescent="0.3">
      <c r="B241" s="54">
        <v>44704</v>
      </c>
      <c r="C241" s="52">
        <f t="shared" si="11"/>
        <v>44764</v>
      </c>
      <c r="D241" s="53">
        <f t="shared" si="12"/>
        <v>44773</v>
      </c>
      <c r="E241" s="73">
        <f t="shared" si="13"/>
        <v>44778</v>
      </c>
      <c r="F241" s="69">
        <f>Table2[[#This Row],[Payment Due]]-Table2[[#This Row],[Invoice Date]]</f>
        <v>74</v>
      </c>
      <c r="G241" s="38"/>
      <c r="H241" s="38"/>
    </row>
    <row r="242" spans="2:8" x14ac:dyDescent="0.3">
      <c r="B242" s="42">
        <v>44705</v>
      </c>
      <c r="C242" s="52">
        <f t="shared" si="11"/>
        <v>44765</v>
      </c>
      <c r="D242" s="53">
        <f t="shared" si="12"/>
        <v>44773</v>
      </c>
      <c r="E242" s="73">
        <f t="shared" si="13"/>
        <v>44778</v>
      </c>
      <c r="F242" s="69">
        <f>Table2[[#This Row],[Payment Due]]-Table2[[#This Row],[Invoice Date]]</f>
        <v>73</v>
      </c>
      <c r="G242" s="38"/>
      <c r="H242" s="38"/>
    </row>
    <row r="243" spans="2:8" x14ac:dyDescent="0.3">
      <c r="B243" s="42">
        <v>44706</v>
      </c>
      <c r="C243" s="52">
        <f t="shared" si="11"/>
        <v>44766</v>
      </c>
      <c r="D243" s="53">
        <f t="shared" si="12"/>
        <v>44773</v>
      </c>
      <c r="E243" s="73">
        <f t="shared" si="13"/>
        <v>44778</v>
      </c>
      <c r="F243" s="69">
        <f>Table2[[#This Row],[Payment Due]]-Table2[[#This Row],[Invoice Date]]</f>
        <v>72</v>
      </c>
      <c r="G243" s="38"/>
      <c r="H243" s="38"/>
    </row>
    <row r="244" spans="2:8" x14ac:dyDescent="0.3">
      <c r="B244" s="42">
        <v>44707</v>
      </c>
      <c r="C244" s="52">
        <f t="shared" si="11"/>
        <v>44767</v>
      </c>
      <c r="D244" s="53">
        <f t="shared" si="12"/>
        <v>44773</v>
      </c>
      <c r="E244" s="73">
        <f t="shared" si="13"/>
        <v>44778</v>
      </c>
      <c r="F244" s="69">
        <f>Table2[[#This Row],[Payment Due]]-Table2[[#This Row],[Invoice Date]]</f>
        <v>71</v>
      </c>
      <c r="G244" s="38"/>
      <c r="H244" s="38"/>
    </row>
    <row r="245" spans="2:8" x14ac:dyDescent="0.3">
      <c r="B245" s="42">
        <v>44708</v>
      </c>
      <c r="C245" s="52">
        <f t="shared" si="11"/>
        <v>44768</v>
      </c>
      <c r="D245" s="53">
        <f t="shared" si="12"/>
        <v>44773</v>
      </c>
      <c r="E245" s="73">
        <f t="shared" si="13"/>
        <v>44778</v>
      </c>
      <c r="F245" s="69">
        <f>Table2[[#This Row],[Payment Due]]-Table2[[#This Row],[Invoice Date]]</f>
        <v>70</v>
      </c>
      <c r="G245" s="38"/>
      <c r="H245" s="38"/>
    </row>
    <row r="246" spans="2:8" x14ac:dyDescent="0.3">
      <c r="B246" s="42">
        <v>44709</v>
      </c>
      <c r="C246" s="52">
        <f t="shared" si="11"/>
        <v>44769</v>
      </c>
      <c r="D246" s="53">
        <f t="shared" si="12"/>
        <v>44773</v>
      </c>
      <c r="E246" s="73">
        <f t="shared" si="13"/>
        <v>44778</v>
      </c>
      <c r="F246" s="69">
        <f>Table2[[#This Row],[Payment Due]]-Table2[[#This Row],[Invoice Date]]</f>
        <v>69</v>
      </c>
      <c r="G246" s="38"/>
      <c r="H246" s="38"/>
    </row>
    <row r="247" spans="2:8" x14ac:dyDescent="0.3">
      <c r="B247" s="42">
        <v>44710</v>
      </c>
      <c r="C247" s="52">
        <f t="shared" si="11"/>
        <v>44770</v>
      </c>
      <c r="D247" s="53">
        <f t="shared" si="12"/>
        <v>44773</v>
      </c>
      <c r="E247" s="73">
        <f t="shared" si="13"/>
        <v>44778</v>
      </c>
      <c r="F247" s="69">
        <f>Table2[[#This Row],[Payment Due]]-Table2[[#This Row],[Invoice Date]]</f>
        <v>68</v>
      </c>
      <c r="G247" s="38"/>
      <c r="H247" s="38"/>
    </row>
    <row r="248" spans="2:8" x14ac:dyDescent="0.3">
      <c r="B248" s="42">
        <v>44711</v>
      </c>
      <c r="C248" s="52">
        <f t="shared" si="11"/>
        <v>44771</v>
      </c>
      <c r="D248" s="53">
        <f t="shared" si="12"/>
        <v>44773</v>
      </c>
      <c r="E248" s="73">
        <f t="shared" si="13"/>
        <v>44778</v>
      </c>
      <c r="F248" s="69">
        <f>Table2[[#This Row],[Payment Due]]-Table2[[#This Row],[Invoice Date]]</f>
        <v>67</v>
      </c>
      <c r="G248" s="38"/>
      <c r="H248" s="38"/>
    </row>
    <row r="249" spans="2:8" x14ac:dyDescent="0.3">
      <c r="B249" s="42">
        <v>44712</v>
      </c>
      <c r="C249" s="52">
        <f t="shared" si="11"/>
        <v>44772</v>
      </c>
      <c r="D249" s="53">
        <f t="shared" si="12"/>
        <v>44773</v>
      </c>
      <c r="E249" s="73">
        <f t="shared" si="13"/>
        <v>44778</v>
      </c>
      <c r="F249" s="69">
        <f>Table2[[#This Row],[Payment Due]]-Table2[[#This Row],[Invoice Date]]</f>
        <v>66</v>
      </c>
      <c r="G249" s="38"/>
      <c r="H249" s="38"/>
    </row>
    <row r="250" spans="2:8" x14ac:dyDescent="0.3">
      <c r="B250" s="49">
        <v>44713</v>
      </c>
      <c r="C250" s="56">
        <f t="shared" si="11"/>
        <v>44773</v>
      </c>
      <c r="D250" s="57">
        <f t="shared" si="12"/>
        <v>44773</v>
      </c>
      <c r="E250" s="74">
        <f t="shared" si="13"/>
        <v>44778</v>
      </c>
      <c r="F250" s="69">
        <f>Table2[[#This Row],[Payment Due]]-Table2[[#This Row],[Invoice Date]]</f>
        <v>65</v>
      </c>
      <c r="G250" s="38"/>
      <c r="H250" s="38"/>
    </row>
    <row r="251" spans="2:8" x14ac:dyDescent="0.3">
      <c r="B251" s="49">
        <v>44714</v>
      </c>
      <c r="C251" s="56">
        <f t="shared" si="11"/>
        <v>44774</v>
      </c>
      <c r="D251" s="57">
        <f t="shared" si="12"/>
        <v>44804</v>
      </c>
      <c r="E251" s="74">
        <f t="shared" si="13"/>
        <v>44809</v>
      </c>
      <c r="F251" s="69">
        <f>Table2[[#This Row],[Payment Due]]-Table2[[#This Row],[Invoice Date]]</f>
        <v>95</v>
      </c>
      <c r="G251" s="38"/>
      <c r="H251" s="38"/>
    </row>
    <row r="252" spans="2:8" x14ac:dyDescent="0.3">
      <c r="B252" s="55">
        <v>44715</v>
      </c>
      <c r="C252" s="52">
        <f t="shared" si="11"/>
        <v>44775</v>
      </c>
      <c r="D252" s="53">
        <f t="shared" si="12"/>
        <v>44804</v>
      </c>
      <c r="E252" s="73">
        <f t="shared" si="13"/>
        <v>44809</v>
      </c>
      <c r="F252" s="69">
        <f>Table2[[#This Row],[Payment Due]]-Table2[[#This Row],[Invoice Date]]</f>
        <v>94</v>
      </c>
      <c r="G252" s="38"/>
      <c r="H252" s="38"/>
    </row>
    <row r="253" spans="2:8" x14ac:dyDescent="0.3">
      <c r="B253" s="42">
        <v>44716</v>
      </c>
      <c r="C253" s="52">
        <f t="shared" si="11"/>
        <v>44776</v>
      </c>
      <c r="D253" s="53">
        <f t="shared" si="12"/>
        <v>44804</v>
      </c>
      <c r="E253" s="73">
        <f t="shared" si="13"/>
        <v>44809</v>
      </c>
      <c r="F253" s="69">
        <f>Table2[[#This Row],[Payment Due]]-Table2[[#This Row],[Invoice Date]]</f>
        <v>93</v>
      </c>
      <c r="G253" s="38"/>
      <c r="H253" s="38"/>
    </row>
    <row r="254" spans="2:8" x14ac:dyDescent="0.3">
      <c r="B254" s="42">
        <v>44717</v>
      </c>
      <c r="C254" s="52">
        <f t="shared" si="11"/>
        <v>44777</v>
      </c>
      <c r="D254" s="53">
        <f t="shared" si="12"/>
        <v>44804</v>
      </c>
      <c r="E254" s="73">
        <f t="shared" si="13"/>
        <v>44809</v>
      </c>
      <c r="F254" s="69">
        <f>Table2[[#This Row],[Payment Due]]-Table2[[#This Row],[Invoice Date]]</f>
        <v>92</v>
      </c>
      <c r="G254" s="38"/>
      <c r="H254" s="38"/>
    </row>
    <row r="255" spans="2:8" x14ac:dyDescent="0.3">
      <c r="B255" s="42">
        <v>44718</v>
      </c>
      <c r="C255" s="52">
        <f t="shared" si="11"/>
        <v>44778</v>
      </c>
      <c r="D255" s="53">
        <f t="shared" si="12"/>
        <v>44804</v>
      </c>
      <c r="E255" s="73">
        <f t="shared" si="13"/>
        <v>44809</v>
      </c>
      <c r="F255" s="69">
        <f>Table2[[#This Row],[Payment Due]]-Table2[[#This Row],[Invoice Date]]</f>
        <v>91</v>
      </c>
      <c r="G255" s="38"/>
      <c r="H255" s="38"/>
    </row>
    <row r="256" spans="2:8" x14ac:dyDescent="0.3">
      <c r="B256" s="42">
        <v>44719</v>
      </c>
      <c r="C256" s="52">
        <f t="shared" si="11"/>
        <v>44779</v>
      </c>
      <c r="D256" s="53">
        <f t="shared" si="12"/>
        <v>44804</v>
      </c>
      <c r="E256" s="73">
        <f t="shared" si="13"/>
        <v>44809</v>
      </c>
      <c r="F256" s="69">
        <f>Table2[[#This Row],[Payment Due]]-Table2[[#This Row],[Invoice Date]]</f>
        <v>90</v>
      </c>
      <c r="G256" s="38"/>
      <c r="H256" s="38"/>
    </row>
    <row r="257" spans="2:8" x14ac:dyDescent="0.3">
      <c r="B257" s="42">
        <v>44720</v>
      </c>
      <c r="C257" s="52">
        <f t="shared" si="11"/>
        <v>44780</v>
      </c>
      <c r="D257" s="53">
        <f t="shared" si="12"/>
        <v>44804</v>
      </c>
      <c r="E257" s="73">
        <f t="shared" si="13"/>
        <v>44809</v>
      </c>
      <c r="F257" s="69">
        <f>Table2[[#This Row],[Payment Due]]-Table2[[#This Row],[Invoice Date]]</f>
        <v>89</v>
      </c>
      <c r="G257" s="38"/>
      <c r="H257" s="38"/>
    </row>
    <row r="258" spans="2:8" x14ac:dyDescent="0.3">
      <c r="B258" s="42">
        <v>44721</v>
      </c>
      <c r="C258" s="52">
        <f t="shared" si="11"/>
        <v>44781</v>
      </c>
      <c r="D258" s="53">
        <f t="shared" si="12"/>
        <v>44804</v>
      </c>
      <c r="E258" s="73">
        <f t="shared" si="13"/>
        <v>44809</v>
      </c>
      <c r="F258" s="69">
        <f>Table2[[#This Row],[Payment Due]]-Table2[[#This Row],[Invoice Date]]</f>
        <v>88</v>
      </c>
      <c r="G258" s="38"/>
      <c r="H258" s="38"/>
    </row>
    <row r="259" spans="2:8" x14ac:dyDescent="0.3">
      <c r="B259" s="42">
        <v>44722</v>
      </c>
      <c r="C259" s="52">
        <f t="shared" si="11"/>
        <v>44782</v>
      </c>
      <c r="D259" s="53">
        <f t="shared" si="12"/>
        <v>44804</v>
      </c>
      <c r="E259" s="73">
        <f t="shared" si="13"/>
        <v>44809</v>
      </c>
      <c r="F259" s="69">
        <f>Table2[[#This Row],[Payment Due]]-Table2[[#This Row],[Invoice Date]]</f>
        <v>87</v>
      </c>
      <c r="G259" s="38"/>
      <c r="H259" s="38"/>
    </row>
    <row r="260" spans="2:8" x14ac:dyDescent="0.3">
      <c r="B260" s="42">
        <v>44723</v>
      </c>
      <c r="C260" s="52">
        <f t="shared" si="11"/>
        <v>44783</v>
      </c>
      <c r="D260" s="53">
        <f t="shared" si="12"/>
        <v>44804</v>
      </c>
      <c r="E260" s="73">
        <f t="shared" si="13"/>
        <v>44809</v>
      </c>
      <c r="F260" s="69">
        <f>Table2[[#This Row],[Payment Due]]-Table2[[#This Row],[Invoice Date]]</f>
        <v>86</v>
      </c>
      <c r="G260" s="38"/>
      <c r="H260" s="38"/>
    </row>
    <row r="261" spans="2:8" x14ac:dyDescent="0.3">
      <c r="B261" s="42">
        <v>44724</v>
      </c>
      <c r="C261" s="52">
        <f t="shared" si="11"/>
        <v>44784</v>
      </c>
      <c r="D261" s="53">
        <f t="shared" si="12"/>
        <v>44804</v>
      </c>
      <c r="E261" s="73">
        <f t="shared" si="13"/>
        <v>44809</v>
      </c>
      <c r="F261" s="69">
        <f>Table2[[#This Row],[Payment Due]]-Table2[[#This Row],[Invoice Date]]</f>
        <v>85</v>
      </c>
      <c r="G261" s="38"/>
      <c r="H261" s="38"/>
    </row>
    <row r="262" spans="2:8" x14ac:dyDescent="0.3">
      <c r="B262" s="42">
        <v>44725</v>
      </c>
      <c r="C262" s="52">
        <f t="shared" si="11"/>
        <v>44785</v>
      </c>
      <c r="D262" s="53">
        <f t="shared" si="12"/>
        <v>44804</v>
      </c>
      <c r="E262" s="73">
        <f t="shared" si="13"/>
        <v>44809</v>
      </c>
      <c r="F262" s="69">
        <f>Table2[[#This Row],[Payment Due]]-Table2[[#This Row],[Invoice Date]]</f>
        <v>84</v>
      </c>
      <c r="G262" s="38"/>
      <c r="H262" s="38"/>
    </row>
    <row r="263" spans="2:8" x14ac:dyDescent="0.3">
      <c r="B263" s="54">
        <v>44726</v>
      </c>
      <c r="C263" s="52">
        <f t="shared" ref="C263:C326" si="14">B263+$E$4</f>
        <v>44786</v>
      </c>
      <c r="D263" s="53">
        <f t="shared" si="12"/>
        <v>44804</v>
      </c>
      <c r="E263" s="73">
        <f t="shared" si="13"/>
        <v>44809</v>
      </c>
      <c r="F263" s="69">
        <f>Table2[[#This Row],[Payment Due]]-Table2[[#This Row],[Invoice Date]]</f>
        <v>83</v>
      </c>
      <c r="G263" s="38"/>
      <c r="H263" s="38"/>
    </row>
    <row r="264" spans="2:8" x14ac:dyDescent="0.3">
      <c r="B264" s="42">
        <v>44727</v>
      </c>
      <c r="C264" s="52">
        <f t="shared" si="14"/>
        <v>44787</v>
      </c>
      <c r="D264" s="53">
        <f t="shared" si="12"/>
        <v>44804</v>
      </c>
      <c r="E264" s="73">
        <f t="shared" si="13"/>
        <v>44809</v>
      </c>
      <c r="F264" s="69">
        <f>Table2[[#This Row],[Payment Due]]-Table2[[#This Row],[Invoice Date]]</f>
        <v>82</v>
      </c>
      <c r="G264" s="38"/>
      <c r="H264" s="38"/>
    </row>
    <row r="265" spans="2:8" x14ac:dyDescent="0.3">
      <c r="B265" s="42">
        <v>44728</v>
      </c>
      <c r="C265" s="52">
        <f t="shared" si="14"/>
        <v>44788</v>
      </c>
      <c r="D265" s="53">
        <f t="shared" si="12"/>
        <v>44804</v>
      </c>
      <c r="E265" s="73">
        <f t="shared" si="13"/>
        <v>44809</v>
      </c>
      <c r="F265" s="69">
        <f>Table2[[#This Row],[Payment Due]]-Table2[[#This Row],[Invoice Date]]</f>
        <v>81</v>
      </c>
      <c r="G265" s="38"/>
      <c r="H265" s="38"/>
    </row>
    <row r="266" spans="2:8" x14ac:dyDescent="0.3">
      <c r="B266" s="42">
        <v>44729</v>
      </c>
      <c r="C266" s="52">
        <f t="shared" si="14"/>
        <v>44789</v>
      </c>
      <c r="D266" s="53">
        <f t="shared" si="12"/>
        <v>44804</v>
      </c>
      <c r="E266" s="73">
        <f t="shared" si="13"/>
        <v>44809</v>
      </c>
      <c r="F266" s="69">
        <f>Table2[[#This Row],[Payment Due]]-Table2[[#This Row],[Invoice Date]]</f>
        <v>80</v>
      </c>
      <c r="G266" s="38"/>
      <c r="H266" s="38"/>
    </row>
    <row r="267" spans="2:8" x14ac:dyDescent="0.3">
      <c r="B267" s="42">
        <v>44730</v>
      </c>
      <c r="C267" s="52">
        <f t="shared" si="14"/>
        <v>44790</v>
      </c>
      <c r="D267" s="53">
        <f t="shared" si="12"/>
        <v>44804</v>
      </c>
      <c r="E267" s="73">
        <f t="shared" si="13"/>
        <v>44809</v>
      </c>
      <c r="F267" s="69">
        <f>Table2[[#This Row],[Payment Due]]-Table2[[#This Row],[Invoice Date]]</f>
        <v>79</v>
      </c>
      <c r="G267" s="38"/>
      <c r="H267" s="38"/>
    </row>
    <row r="268" spans="2:8" x14ac:dyDescent="0.3">
      <c r="B268" s="42">
        <v>44731</v>
      </c>
      <c r="C268" s="52">
        <f t="shared" si="14"/>
        <v>44791</v>
      </c>
      <c r="D268" s="53">
        <f t="shared" si="12"/>
        <v>44804</v>
      </c>
      <c r="E268" s="73">
        <f t="shared" si="13"/>
        <v>44809</v>
      </c>
      <c r="F268" s="69">
        <f>Table2[[#This Row],[Payment Due]]-Table2[[#This Row],[Invoice Date]]</f>
        <v>78</v>
      </c>
      <c r="G268" s="38"/>
      <c r="H268" s="38"/>
    </row>
    <row r="269" spans="2:8" x14ac:dyDescent="0.3">
      <c r="B269" s="42">
        <v>44732</v>
      </c>
      <c r="C269" s="52">
        <f t="shared" si="14"/>
        <v>44792</v>
      </c>
      <c r="D269" s="53">
        <f t="shared" si="12"/>
        <v>44804</v>
      </c>
      <c r="E269" s="73">
        <f t="shared" si="13"/>
        <v>44809</v>
      </c>
      <c r="F269" s="69">
        <f>Table2[[#This Row],[Payment Due]]-Table2[[#This Row],[Invoice Date]]</f>
        <v>77</v>
      </c>
      <c r="G269" s="38"/>
      <c r="H269" s="38"/>
    </row>
    <row r="270" spans="2:8" x14ac:dyDescent="0.3">
      <c r="B270" s="42">
        <v>44733</v>
      </c>
      <c r="C270" s="52">
        <f t="shared" si="14"/>
        <v>44793</v>
      </c>
      <c r="D270" s="53">
        <f t="shared" si="12"/>
        <v>44804</v>
      </c>
      <c r="E270" s="73">
        <f t="shared" si="13"/>
        <v>44809</v>
      </c>
      <c r="F270" s="69">
        <f>Table2[[#This Row],[Payment Due]]-Table2[[#This Row],[Invoice Date]]</f>
        <v>76</v>
      </c>
      <c r="G270" s="38"/>
      <c r="H270" s="38"/>
    </row>
    <row r="271" spans="2:8" x14ac:dyDescent="0.3">
      <c r="B271" s="42">
        <v>44734</v>
      </c>
      <c r="C271" s="52">
        <f t="shared" si="14"/>
        <v>44794</v>
      </c>
      <c r="D271" s="53">
        <f t="shared" si="12"/>
        <v>44804</v>
      </c>
      <c r="E271" s="73">
        <f t="shared" si="13"/>
        <v>44809</v>
      </c>
      <c r="F271" s="69">
        <f>Table2[[#This Row],[Payment Due]]-Table2[[#This Row],[Invoice Date]]</f>
        <v>75</v>
      </c>
      <c r="G271" s="38"/>
      <c r="H271" s="38"/>
    </row>
    <row r="272" spans="2:8" x14ac:dyDescent="0.3">
      <c r="B272" s="42">
        <v>44735</v>
      </c>
      <c r="C272" s="52">
        <f t="shared" si="14"/>
        <v>44795</v>
      </c>
      <c r="D272" s="53">
        <f t="shared" si="12"/>
        <v>44804</v>
      </c>
      <c r="E272" s="73">
        <f t="shared" si="13"/>
        <v>44809</v>
      </c>
      <c r="F272" s="69">
        <f>Table2[[#This Row],[Payment Due]]-Table2[[#This Row],[Invoice Date]]</f>
        <v>74</v>
      </c>
      <c r="G272" s="38"/>
      <c r="H272" s="38"/>
    </row>
    <row r="273" spans="2:8" x14ac:dyDescent="0.3">
      <c r="B273" s="42">
        <v>44736</v>
      </c>
      <c r="C273" s="52">
        <f t="shared" si="14"/>
        <v>44796</v>
      </c>
      <c r="D273" s="53">
        <f t="shared" si="12"/>
        <v>44804</v>
      </c>
      <c r="E273" s="73">
        <f t="shared" si="13"/>
        <v>44809</v>
      </c>
      <c r="F273" s="69">
        <f>Table2[[#This Row],[Payment Due]]-Table2[[#This Row],[Invoice Date]]</f>
        <v>73</v>
      </c>
      <c r="G273" s="38"/>
      <c r="H273" s="38"/>
    </row>
    <row r="274" spans="2:8" x14ac:dyDescent="0.3">
      <c r="B274" s="55">
        <v>44737</v>
      </c>
      <c r="C274" s="52">
        <f t="shared" si="14"/>
        <v>44797</v>
      </c>
      <c r="D274" s="53">
        <f t="shared" si="12"/>
        <v>44804</v>
      </c>
      <c r="E274" s="73">
        <f t="shared" si="13"/>
        <v>44809</v>
      </c>
      <c r="F274" s="69">
        <f>Table2[[#This Row],[Payment Due]]-Table2[[#This Row],[Invoice Date]]</f>
        <v>72</v>
      </c>
      <c r="G274" s="38"/>
      <c r="H274" s="38"/>
    </row>
    <row r="275" spans="2:8" x14ac:dyDescent="0.3">
      <c r="B275" s="42">
        <v>44738</v>
      </c>
      <c r="C275" s="52">
        <f t="shared" si="14"/>
        <v>44798</v>
      </c>
      <c r="D275" s="53">
        <f t="shared" si="12"/>
        <v>44804</v>
      </c>
      <c r="E275" s="73">
        <f t="shared" si="13"/>
        <v>44809</v>
      </c>
      <c r="F275" s="69">
        <f>Table2[[#This Row],[Payment Due]]-Table2[[#This Row],[Invoice Date]]</f>
        <v>71</v>
      </c>
      <c r="G275" s="38"/>
      <c r="H275" s="38"/>
    </row>
    <row r="276" spans="2:8" x14ac:dyDescent="0.3">
      <c r="B276" s="42">
        <v>44739</v>
      </c>
      <c r="C276" s="52">
        <f t="shared" si="14"/>
        <v>44799</v>
      </c>
      <c r="D276" s="53">
        <f t="shared" si="12"/>
        <v>44804</v>
      </c>
      <c r="E276" s="73">
        <f t="shared" si="13"/>
        <v>44809</v>
      </c>
      <c r="F276" s="69">
        <f>Table2[[#This Row],[Payment Due]]-Table2[[#This Row],[Invoice Date]]</f>
        <v>70</v>
      </c>
      <c r="G276" s="38"/>
      <c r="H276" s="38"/>
    </row>
    <row r="277" spans="2:8" x14ac:dyDescent="0.3">
      <c r="B277" s="42">
        <v>44740</v>
      </c>
      <c r="C277" s="52">
        <f t="shared" si="14"/>
        <v>44800</v>
      </c>
      <c r="D277" s="53">
        <f t="shared" si="12"/>
        <v>44804</v>
      </c>
      <c r="E277" s="73">
        <f t="shared" si="13"/>
        <v>44809</v>
      </c>
      <c r="F277" s="69">
        <f>Table2[[#This Row],[Payment Due]]-Table2[[#This Row],[Invoice Date]]</f>
        <v>69</v>
      </c>
      <c r="G277" s="38"/>
      <c r="H277" s="38"/>
    </row>
    <row r="278" spans="2:8" x14ac:dyDescent="0.3">
      <c r="B278" s="42">
        <v>44741</v>
      </c>
      <c r="C278" s="52">
        <f t="shared" si="14"/>
        <v>44801</v>
      </c>
      <c r="D278" s="53">
        <f t="shared" si="12"/>
        <v>44804</v>
      </c>
      <c r="E278" s="73">
        <f t="shared" si="13"/>
        <v>44809</v>
      </c>
      <c r="F278" s="69">
        <f>Table2[[#This Row],[Payment Due]]-Table2[[#This Row],[Invoice Date]]</f>
        <v>68</v>
      </c>
      <c r="G278" s="38"/>
      <c r="H278" s="38"/>
    </row>
    <row r="279" spans="2:8" x14ac:dyDescent="0.3">
      <c r="B279" s="42">
        <v>44742</v>
      </c>
      <c r="C279" s="52">
        <f t="shared" si="14"/>
        <v>44802</v>
      </c>
      <c r="D279" s="53">
        <f t="shared" si="12"/>
        <v>44804</v>
      </c>
      <c r="E279" s="73">
        <f t="shared" si="13"/>
        <v>44809</v>
      </c>
      <c r="F279" s="69">
        <f>Table2[[#This Row],[Payment Due]]-Table2[[#This Row],[Invoice Date]]</f>
        <v>67</v>
      </c>
      <c r="G279" s="38"/>
      <c r="H279" s="38"/>
    </row>
    <row r="280" spans="2:8" x14ac:dyDescent="0.3">
      <c r="B280" s="42">
        <v>44743</v>
      </c>
      <c r="C280" s="52">
        <f t="shared" si="14"/>
        <v>44803</v>
      </c>
      <c r="D280" s="53">
        <f t="shared" si="12"/>
        <v>44804</v>
      </c>
      <c r="E280" s="73">
        <f t="shared" si="13"/>
        <v>44809</v>
      </c>
      <c r="F280" s="69">
        <f>Table2[[#This Row],[Payment Due]]-Table2[[#This Row],[Invoice Date]]</f>
        <v>66</v>
      </c>
      <c r="G280" s="38"/>
      <c r="H280" s="38"/>
    </row>
    <row r="281" spans="2:8" x14ac:dyDescent="0.3">
      <c r="B281" s="49">
        <v>44744</v>
      </c>
      <c r="C281" s="56">
        <f t="shared" si="14"/>
        <v>44804</v>
      </c>
      <c r="D281" s="57">
        <f t="shared" si="12"/>
        <v>44804</v>
      </c>
      <c r="E281" s="74">
        <f t="shared" si="13"/>
        <v>44809</v>
      </c>
      <c r="F281" s="69">
        <f>Table2[[#This Row],[Payment Due]]-Table2[[#This Row],[Invoice Date]]</f>
        <v>65</v>
      </c>
      <c r="G281" s="38"/>
      <c r="H281" s="38"/>
    </row>
    <row r="282" spans="2:8" x14ac:dyDescent="0.3">
      <c r="B282" s="49">
        <v>44745</v>
      </c>
      <c r="C282" s="56">
        <f t="shared" si="14"/>
        <v>44805</v>
      </c>
      <c r="D282" s="57">
        <f t="shared" si="12"/>
        <v>44834</v>
      </c>
      <c r="E282" s="74">
        <f t="shared" si="13"/>
        <v>44839</v>
      </c>
      <c r="F282" s="69">
        <f>Table2[[#This Row],[Payment Due]]-Table2[[#This Row],[Invoice Date]]</f>
        <v>94</v>
      </c>
      <c r="G282" s="38"/>
      <c r="H282" s="38"/>
    </row>
    <row r="283" spans="2:8" x14ac:dyDescent="0.3">
      <c r="B283" s="42">
        <v>44746</v>
      </c>
      <c r="C283" s="52">
        <f t="shared" si="14"/>
        <v>44806</v>
      </c>
      <c r="D283" s="53">
        <f t="shared" si="12"/>
        <v>44834</v>
      </c>
      <c r="E283" s="73">
        <f t="shared" si="13"/>
        <v>44839</v>
      </c>
      <c r="F283" s="69">
        <f>Table2[[#This Row],[Payment Due]]-Table2[[#This Row],[Invoice Date]]</f>
        <v>93</v>
      </c>
      <c r="G283" s="38"/>
      <c r="H283" s="38"/>
    </row>
    <row r="284" spans="2:8" x14ac:dyDescent="0.3">
      <c r="B284" s="42">
        <v>44747</v>
      </c>
      <c r="C284" s="52">
        <f t="shared" si="14"/>
        <v>44807</v>
      </c>
      <c r="D284" s="53">
        <f t="shared" si="12"/>
        <v>44834</v>
      </c>
      <c r="E284" s="73">
        <f t="shared" si="13"/>
        <v>44839</v>
      </c>
      <c r="F284" s="69">
        <f>Table2[[#This Row],[Payment Due]]-Table2[[#This Row],[Invoice Date]]</f>
        <v>92</v>
      </c>
      <c r="G284" s="38"/>
      <c r="H284" s="38"/>
    </row>
    <row r="285" spans="2:8" x14ac:dyDescent="0.3">
      <c r="B285" s="35">
        <v>44748</v>
      </c>
      <c r="C285" s="59">
        <f t="shared" si="14"/>
        <v>44808</v>
      </c>
      <c r="D285" s="60">
        <f t="shared" si="12"/>
        <v>44834</v>
      </c>
      <c r="E285" s="75">
        <f t="shared" si="13"/>
        <v>44839</v>
      </c>
      <c r="F285" s="69">
        <f>Table2[[#This Row],[Payment Due]]-Table2[[#This Row],[Invoice Date]]</f>
        <v>91</v>
      </c>
      <c r="G285" s="38"/>
      <c r="H285" s="38"/>
    </row>
    <row r="286" spans="2:8" x14ac:dyDescent="0.3">
      <c r="B286" s="42">
        <v>44749</v>
      </c>
      <c r="C286" s="52">
        <f t="shared" si="14"/>
        <v>44809</v>
      </c>
      <c r="D286" s="53">
        <f t="shared" si="12"/>
        <v>44834</v>
      </c>
      <c r="E286" s="73">
        <f t="shared" si="13"/>
        <v>44839</v>
      </c>
      <c r="F286" s="69">
        <f>Table2[[#This Row],[Payment Due]]-Table2[[#This Row],[Invoice Date]]</f>
        <v>90</v>
      </c>
      <c r="G286" s="38"/>
      <c r="H286" s="38"/>
    </row>
    <row r="287" spans="2:8" x14ac:dyDescent="0.3">
      <c r="B287" s="42">
        <v>44750</v>
      </c>
      <c r="C287" s="52">
        <f t="shared" si="14"/>
        <v>44810</v>
      </c>
      <c r="D287" s="53">
        <f t="shared" si="12"/>
        <v>44834</v>
      </c>
      <c r="E287" s="73">
        <f t="shared" si="13"/>
        <v>44839</v>
      </c>
      <c r="F287" s="69">
        <f>Table2[[#This Row],[Payment Due]]-Table2[[#This Row],[Invoice Date]]</f>
        <v>89</v>
      </c>
      <c r="G287" s="38"/>
      <c r="H287" s="38"/>
    </row>
    <row r="288" spans="2:8" x14ac:dyDescent="0.3">
      <c r="B288" s="42">
        <v>44751</v>
      </c>
      <c r="C288" s="52">
        <f t="shared" si="14"/>
        <v>44811</v>
      </c>
      <c r="D288" s="53">
        <f t="shared" si="12"/>
        <v>44834</v>
      </c>
      <c r="E288" s="73">
        <f t="shared" si="13"/>
        <v>44839</v>
      </c>
      <c r="F288" s="69">
        <f>Table2[[#This Row],[Payment Due]]-Table2[[#This Row],[Invoice Date]]</f>
        <v>88</v>
      </c>
      <c r="G288" s="38"/>
      <c r="H288" s="38"/>
    </row>
    <row r="289" spans="2:8" x14ac:dyDescent="0.3">
      <c r="B289" s="42">
        <v>44752</v>
      </c>
      <c r="C289" s="52">
        <f t="shared" si="14"/>
        <v>44812</v>
      </c>
      <c r="D289" s="53">
        <f t="shared" si="12"/>
        <v>44834</v>
      </c>
      <c r="E289" s="73">
        <f t="shared" si="13"/>
        <v>44839</v>
      </c>
      <c r="F289" s="69">
        <f>Table2[[#This Row],[Payment Due]]-Table2[[#This Row],[Invoice Date]]</f>
        <v>87</v>
      </c>
      <c r="G289" s="38"/>
      <c r="H289" s="38"/>
    </row>
    <row r="290" spans="2:8" x14ac:dyDescent="0.3">
      <c r="B290" s="42">
        <v>44753</v>
      </c>
      <c r="C290" s="52">
        <f t="shared" si="14"/>
        <v>44813</v>
      </c>
      <c r="D290" s="53">
        <f t="shared" si="12"/>
        <v>44834</v>
      </c>
      <c r="E290" s="73">
        <f t="shared" si="13"/>
        <v>44839</v>
      </c>
      <c r="F290" s="69">
        <f>Table2[[#This Row],[Payment Due]]-Table2[[#This Row],[Invoice Date]]</f>
        <v>86</v>
      </c>
      <c r="G290" s="38"/>
      <c r="H290" s="38"/>
    </row>
    <row r="291" spans="2:8" x14ac:dyDescent="0.3">
      <c r="B291" s="42">
        <v>44754</v>
      </c>
      <c r="C291" s="52">
        <f t="shared" si="14"/>
        <v>44814</v>
      </c>
      <c r="D291" s="53">
        <f t="shared" ref="D291:D354" si="15">EOMONTH(C291,0)</f>
        <v>44834</v>
      </c>
      <c r="E291" s="73">
        <f t="shared" ref="E291:E354" si="16">D291+5</f>
        <v>44839</v>
      </c>
      <c r="F291" s="69">
        <f>Table2[[#This Row],[Payment Due]]-Table2[[#This Row],[Invoice Date]]</f>
        <v>85</v>
      </c>
      <c r="G291" s="38"/>
      <c r="H291" s="38"/>
    </row>
    <row r="292" spans="2:8" x14ac:dyDescent="0.3">
      <c r="B292" s="39">
        <v>44755</v>
      </c>
      <c r="C292" s="59">
        <f t="shared" si="14"/>
        <v>44815</v>
      </c>
      <c r="D292" s="60">
        <f t="shared" si="15"/>
        <v>44834</v>
      </c>
      <c r="E292" s="75">
        <f t="shared" si="16"/>
        <v>44839</v>
      </c>
      <c r="F292" s="69">
        <f>Table2[[#This Row],[Payment Due]]-Table2[[#This Row],[Invoice Date]]</f>
        <v>84</v>
      </c>
      <c r="G292" s="38"/>
      <c r="H292" s="38"/>
    </row>
    <row r="293" spans="2:8" x14ac:dyDescent="0.3">
      <c r="B293" s="42">
        <v>44756</v>
      </c>
      <c r="C293" s="52">
        <f t="shared" si="14"/>
        <v>44816</v>
      </c>
      <c r="D293" s="53">
        <f t="shared" si="15"/>
        <v>44834</v>
      </c>
      <c r="E293" s="73">
        <f t="shared" si="16"/>
        <v>44839</v>
      </c>
      <c r="F293" s="69">
        <f>Table2[[#This Row],[Payment Due]]-Table2[[#This Row],[Invoice Date]]</f>
        <v>83</v>
      </c>
      <c r="G293" s="38"/>
      <c r="H293" s="38"/>
    </row>
    <row r="294" spans="2:8" x14ac:dyDescent="0.3">
      <c r="B294" s="42">
        <v>44757</v>
      </c>
      <c r="C294" s="52">
        <f t="shared" si="14"/>
        <v>44817</v>
      </c>
      <c r="D294" s="53">
        <f t="shared" si="15"/>
        <v>44834</v>
      </c>
      <c r="E294" s="73">
        <f t="shared" si="16"/>
        <v>44839</v>
      </c>
      <c r="F294" s="69">
        <f>Table2[[#This Row],[Payment Due]]-Table2[[#This Row],[Invoice Date]]</f>
        <v>82</v>
      </c>
      <c r="G294" s="38"/>
      <c r="H294" s="38"/>
    </row>
    <row r="295" spans="2:8" x14ac:dyDescent="0.3">
      <c r="B295" s="42">
        <v>44758</v>
      </c>
      <c r="C295" s="52">
        <f t="shared" si="14"/>
        <v>44818</v>
      </c>
      <c r="D295" s="53">
        <f t="shared" si="15"/>
        <v>44834</v>
      </c>
      <c r="E295" s="73">
        <f t="shared" si="16"/>
        <v>44839</v>
      </c>
      <c r="F295" s="69">
        <f>Table2[[#This Row],[Payment Due]]-Table2[[#This Row],[Invoice Date]]</f>
        <v>81</v>
      </c>
      <c r="G295" s="38"/>
      <c r="H295" s="38"/>
    </row>
    <row r="296" spans="2:8" x14ac:dyDescent="0.3">
      <c r="B296" s="55">
        <v>44759</v>
      </c>
      <c r="C296" s="52">
        <f t="shared" si="14"/>
        <v>44819</v>
      </c>
      <c r="D296" s="53">
        <f t="shared" si="15"/>
        <v>44834</v>
      </c>
      <c r="E296" s="73">
        <f t="shared" si="16"/>
        <v>44839</v>
      </c>
      <c r="F296" s="69">
        <f>Table2[[#This Row],[Payment Due]]-Table2[[#This Row],[Invoice Date]]</f>
        <v>80</v>
      </c>
      <c r="G296" s="38"/>
      <c r="H296" s="38"/>
    </row>
    <row r="297" spans="2:8" x14ac:dyDescent="0.3">
      <c r="B297" s="42">
        <v>44760</v>
      </c>
      <c r="C297" s="52">
        <f t="shared" si="14"/>
        <v>44820</v>
      </c>
      <c r="D297" s="53">
        <f t="shared" si="15"/>
        <v>44834</v>
      </c>
      <c r="E297" s="73">
        <f t="shared" si="16"/>
        <v>44839</v>
      </c>
      <c r="F297" s="69">
        <f>Table2[[#This Row],[Payment Due]]-Table2[[#This Row],[Invoice Date]]</f>
        <v>79</v>
      </c>
      <c r="G297" s="38"/>
      <c r="H297" s="38"/>
    </row>
    <row r="298" spans="2:8" x14ac:dyDescent="0.3">
      <c r="B298" s="42">
        <v>44761</v>
      </c>
      <c r="C298" s="52">
        <f t="shared" si="14"/>
        <v>44821</v>
      </c>
      <c r="D298" s="53">
        <f t="shared" si="15"/>
        <v>44834</v>
      </c>
      <c r="E298" s="73">
        <f t="shared" si="16"/>
        <v>44839</v>
      </c>
      <c r="F298" s="69">
        <f>Table2[[#This Row],[Payment Due]]-Table2[[#This Row],[Invoice Date]]</f>
        <v>78</v>
      </c>
      <c r="G298" s="38"/>
      <c r="H298" s="38"/>
    </row>
    <row r="299" spans="2:8" x14ac:dyDescent="0.3">
      <c r="B299" s="42">
        <v>44762</v>
      </c>
      <c r="C299" s="52">
        <f t="shared" si="14"/>
        <v>44822</v>
      </c>
      <c r="D299" s="53">
        <f t="shared" si="15"/>
        <v>44834</v>
      </c>
      <c r="E299" s="73">
        <f t="shared" si="16"/>
        <v>44839</v>
      </c>
      <c r="F299" s="69">
        <f>Table2[[#This Row],[Payment Due]]-Table2[[#This Row],[Invoice Date]]</f>
        <v>77</v>
      </c>
      <c r="G299" s="38"/>
      <c r="H299" s="38"/>
    </row>
    <row r="300" spans="2:8" x14ac:dyDescent="0.3">
      <c r="B300" s="42">
        <v>44763</v>
      </c>
      <c r="C300" s="52">
        <f t="shared" si="14"/>
        <v>44823</v>
      </c>
      <c r="D300" s="53">
        <f t="shared" si="15"/>
        <v>44834</v>
      </c>
      <c r="E300" s="73">
        <f t="shared" si="16"/>
        <v>44839</v>
      </c>
      <c r="F300" s="69">
        <f>Table2[[#This Row],[Payment Due]]-Table2[[#This Row],[Invoice Date]]</f>
        <v>76</v>
      </c>
      <c r="G300" s="38"/>
      <c r="H300" s="38"/>
    </row>
    <row r="301" spans="2:8" x14ac:dyDescent="0.3">
      <c r="B301" s="42">
        <v>44764</v>
      </c>
      <c r="C301" s="52">
        <f t="shared" si="14"/>
        <v>44824</v>
      </c>
      <c r="D301" s="53">
        <f t="shared" si="15"/>
        <v>44834</v>
      </c>
      <c r="E301" s="73">
        <f t="shared" si="16"/>
        <v>44839</v>
      </c>
      <c r="F301" s="69">
        <f>Table2[[#This Row],[Payment Due]]-Table2[[#This Row],[Invoice Date]]</f>
        <v>75</v>
      </c>
      <c r="G301" s="38"/>
      <c r="H301" s="38"/>
    </row>
    <row r="302" spans="2:8" x14ac:dyDescent="0.3">
      <c r="B302" s="42">
        <v>44765</v>
      </c>
      <c r="C302" s="52">
        <f t="shared" si="14"/>
        <v>44825</v>
      </c>
      <c r="D302" s="53">
        <f t="shared" si="15"/>
        <v>44834</v>
      </c>
      <c r="E302" s="73">
        <f t="shared" si="16"/>
        <v>44839</v>
      </c>
      <c r="F302" s="69">
        <f>Table2[[#This Row],[Payment Due]]-Table2[[#This Row],[Invoice Date]]</f>
        <v>74</v>
      </c>
      <c r="G302" s="38"/>
      <c r="H302" s="38"/>
    </row>
    <row r="303" spans="2:8" x14ac:dyDescent="0.3">
      <c r="B303" s="42">
        <v>44766</v>
      </c>
      <c r="C303" s="52">
        <f t="shared" si="14"/>
        <v>44826</v>
      </c>
      <c r="D303" s="53">
        <f t="shared" si="15"/>
        <v>44834</v>
      </c>
      <c r="E303" s="73">
        <f t="shared" si="16"/>
        <v>44839</v>
      </c>
      <c r="F303" s="69">
        <f>Table2[[#This Row],[Payment Due]]-Table2[[#This Row],[Invoice Date]]</f>
        <v>73</v>
      </c>
      <c r="G303" s="38"/>
      <c r="H303" s="38"/>
    </row>
    <row r="304" spans="2:8" x14ac:dyDescent="0.3">
      <c r="B304" s="42">
        <v>44767</v>
      </c>
      <c r="C304" s="52">
        <f t="shared" si="14"/>
        <v>44827</v>
      </c>
      <c r="D304" s="53">
        <f t="shared" si="15"/>
        <v>44834</v>
      </c>
      <c r="E304" s="73">
        <f t="shared" si="16"/>
        <v>44839</v>
      </c>
      <c r="F304" s="69">
        <f>Table2[[#This Row],[Payment Due]]-Table2[[#This Row],[Invoice Date]]</f>
        <v>72</v>
      </c>
      <c r="G304" s="38"/>
      <c r="H304" s="38"/>
    </row>
    <row r="305" spans="2:8" x14ac:dyDescent="0.3">
      <c r="B305" s="42">
        <v>44768</v>
      </c>
      <c r="C305" s="52">
        <f t="shared" si="14"/>
        <v>44828</v>
      </c>
      <c r="D305" s="53">
        <f t="shared" si="15"/>
        <v>44834</v>
      </c>
      <c r="E305" s="73">
        <f t="shared" si="16"/>
        <v>44839</v>
      </c>
      <c r="F305" s="69">
        <f>Table2[[#This Row],[Payment Due]]-Table2[[#This Row],[Invoice Date]]</f>
        <v>71</v>
      </c>
      <c r="G305" s="38"/>
      <c r="H305" s="38"/>
    </row>
    <row r="306" spans="2:8" x14ac:dyDescent="0.3">
      <c r="B306" s="42">
        <v>44769</v>
      </c>
      <c r="C306" s="52">
        <f t="shared" si="14"/>
        <v>44829</v>
      </c>
      <c r="D306" s="53">
        <f t="shared" si="15"/>
        <v>44834</v>
      </c>
      <c r="E306" s="73">
        <f t="shared" si="16"/>
        <v>44839</v>
      </c>
      <c r="F306" s="69">
        <f>Table2[[#This Row],[Payment Due]]-Table2[[#This Row],[Invoice Date]]</f>
        <v>70</v>
      </c>
      <c r="G306" s="38"/>
      <c r="H306" s="38"/>
    </row>
    <row r="307" spans="2:8" x14ac:dyDescent="0.3">
      <c r="B307" s="54">
        <v>44770</v>
      </c>
      <c r="C307" s="52">
        <f t="shared" si="14"/>
        <v>44830</v>
      </c>
      <c r="D307" s="53">
        <f t="shared" si="15"/>
        <v>44834</v>
      </c>
      <c r="E307" s="73">
        <f t="shared" si="16"/>
        <v>44839</v>
      </c>
      <c r="F307" s="69">
        <f>Table2[[#This Row],[Payment Due]]-Table2[[#This Row],[Invoice Date]]</f>
        <v>69</v>
      </c>
      <c r="G307" s="38"/>
      <c r="H307" s="38"/>
    </row>
    <row r="308" spans="2:8" x14ac:dyDescent="0.3">
      <c r="B308" s="42">
        <v>44771</v>
      </c>
      <c r="C308" s="52">
        <f t="shared" si="14"/>
        <v>44831</v>
      </c>
      <c r="D308" s="53">
        <f t="shared" si="15"/>
        <v>44834</v>
      </c>
      <c r="E308" s="73">
        <f t="shared" si="16"/>
        <v>44839</v>
      </c>
      <c r="F308" s="69">
        <f>Table2[[#This Row],[Payment Due]]-Table2[[#This Row],[Invoice Date]]</f>
        <v>68</v>
      </c>
      <c r="G308" s="38"/>
      <c r="H308" s="38"/>
    </row>
    <row r="309" spans="2:8" x14ac:dyDescent="0.3">
      <c r="B309" s="42">
        <v>44772</v>
      </c>
      <c r="C309" s="52">
        <f t="shared" si="14"/>
        <v>44832</v>
      </c>
      <c r="D309" s="53">
        <f t="shared" si="15"/>
        <v>44834</v>
      </c>
      <c r="E309" s="73">
        <f t="shared" si="16"/>
        <v>44839</v>
      </c>
      <c r="F309" s="69">
        <f>Table2[[#This Row],[Payment Due]]-Table2[[#This Row],[Invoice Date]]</f>
        <v>67</v>
      </c>
      <c r="G309" s="38"/>
      <c r="H309" s="38"/>
    </row>
    <row r="310" spans="2:8" x14ac:dyDescent="0.3">
      <c r="B310" s="42">
        <v>44773</v>
      </c>
      <c r="C310" s="52">
        <f t="shared" si="14"/>
        <v>44833</v>
      </c>
      <c r="D310" s="53">
        <f t="shared" si="15"/>
        <v>44834</v>
      </c>
      <c r="E310" s="73">
        <f t="shared" si="16"/>
        <v>44839</v>
      </c>
      <c r="F310" s="69">
        <f>Table2[[#This Row],[Payment Due]]-Table2[[#This Row],[Invoice Date]]</f>
        <v>66</v>
      </c>
      <c r="G310" s="38"/>
      <c r="H310" s="38"/>
    </row>
    <row r="311" spans="2:8" x14ac:dyDescent="0.3">
      <c r="B311" s="49">
        <v>44774</v>
      </c>
      <c r="C311" s="56">
        <f t="shared" si="14"/>
        <v>44834</v>
      </c>
      <c r="D311" s="57">
        <f t="shared" si="15"/>
        <v>44834</v>
      </c>
      <c r="E311" s="74">
        <f t="shared" si="16"/>
        <v>44839</v>
      </c>
      <c r="F311" s="69">
        <f>Table2[[#This Row],[Payment Due]]-Table2[[#This Row],[Invoice Date]]</f>
        <v>65</v>
      </c>
      <c r="G311" s="38"/>
      <c r="H311" s="38"/>
    </row>
    <row r="312" spans="2:8" x14ac:dyDescent="0.3">
      <c r="B312" s="49">
        <v>44775</v>
      </c>
      <c r="C312" s="56">
        <f t="shared" si="14"/>
        <v>44835</v>
      </c>
      <c r="D312" s="57">
        <f t="shared" si="15"/>
        <v>44865</v>
      </c>
      <c r="E312" s="74">
        <f t="shared" si="16"/>
        <v>44870</v>
      </c>
      <c r="F312" s="69">
        <f>Table2[[#This Row],[Payment Due]]-Table2[[#This Row],[Invoice Date]]</f>
        <v>95</v>
      </c>
      <c r="G312" s="38"/>
      <c r="H312" s="38"/>
    </row>
    <row r="313" spans="2:8" x14ac:dyDescent="0.3">
      <c r="B313" s="42">
        <v>44776</v>
      </c>
      <c r="C313" s="52">
        <f t="shared" si="14"/>
        <v>44836</v>
      </c>
      <c r="D313" s="53">
        <f t="shared" si="15"/>
        <v>44865</v>
      </c>
      <c r="E313" s="73">
        <f t="shared" si="16"/>
        <v>44870</v>
      </c>
      <c r="F313" s="69">
        <f>Table2[[#This Row],[Payment Due]]-Table2[[#This Row],[Invoice Date]]</f>
        <v>94</v>
      </c>
      <c r="G313" s="38"/>
      <c r="H313" s="38"/>
    </row>
    <row r="314" spans="2:8" x14ac:dyDescent="0.3">
      <c r="B314" s="42">
        <v>44777</v>
      </c>
      <c r="C314" s="52">
        <f t="shared" si="14"/>
        <v>44837</v>
      </c>
      <c r="D314" s="53">
        <f t="shared" si="15"/>
        <v>44865</v>
      </c>
      <c r="E314" s="73">
        <f t="shared" si="16"/>
        <v>44870</v>
      </c>
      <c r="F314" s="69">
        <f>Table2[[#This Row],[Payment Due]]-Table2[[#This Row],[Invoice Date]]</f>
        <v>93</v>
      </c>
      <c r="G314" s="38"/>
      <c r="H314" s="38"/>
    </row>
    <row r="315" spans="2:8" x14ac:dyDescent="0.3">
      <c r="B315" s="42">
        <v>44778</v>
      </c>
      <c r="C315" s="52">
        <f t="shared" si="14"/>
        <v>44838</v>
      </c>
      <c r="D315" s="53">
        <f t="shared" si="15"/>
        <v>44865</v>
      </c>
      <c r="E315" s="73">
        <f t="shared" si="16"/>
        <v>44870</v>
      </c>
      <c r="F315" s="69">
        <f>Table2[[#This Row],[Payment Due]]-Table2[[#This Row],[Invoice Date]]</f>
        <v>92</v>
      </c>
      <c r="G315" s="38"/>
      <c r="H315" s="38"/>
    </row>
    <row r="316" spans="2:8" x14ac:dyDescent="0.3">
      <c r="B316" s="42">
        <v>44779</v>
      </c>
      <c r="C316" s="52">
        <f t="shared" si="14"/>
        <v>44839</v>
      </c>
      <c r="D316" s="53">
        <f t="shared" si="15"/>
        <v>44865</v>
      </c>
      <c r="E316" s="73">
        <f t="shared" si="16"/>
        <v>44870</v>
      </c>
      <c r="F316" s="69">
        <f>Table2[[#This Row],[Payment Due]]-Table2[[#This Row],[Invoice Date]]</f>
        <v>91</v>
      </c>
      <c r="G316" s="38"/>
      <c r="H316" s="38"/>
    </row>
    <row r="317" spans="2:8" x14ac:dyDescent="0.3">
      <c r="B317" s="42">
        <v>44780</v>
      </c>
      <c r="C317" s="52">
        <f t="shared" si="14"/>
        <v>44840</v>
      </c>
      <c r="D317" s="53">
        <f t="shared" si="15"/>
        <v>44865</v>
      </c>
      <c r="E317" s="73">
        <f t="shared" si="16"/>
        <v>44870</v>
      </c>
      <c r="F317" s="69">
        <f>Table2[[#This Row],[Payment Due]]-Table2[[#This Row],[Invoice Date]]</f>
        <v>90</v>
      </c>
      <c r="G317" s="38"/>
      <c r="H317" s="38"/>
    </row>
    <row r="318" spans="2:8" x14ac:dyDescent="0.3">
      <c r="B318" s="55">
        <v>44781</v>
      </c>
      <c r="C318" s="61">
        <f t="shared" si="14"/>
        <v>44841</v>
      </c>
      <c r="D318" s="62">
        <f t="shared" si="15"/>
        <v>44865</v>
      </c>
      <c r="E318" s="76">
        <f t="shared" si="16"/>
        <v>44870</v>
      </c>
      <c r="F318" s="69">
        <f>Table2[[#This Row],[Payment Due]]-Table2[[#This Row],[Invoice Date]]</f>
        <v>89</v>
      </c>
      <c r="G318" s="38"/>
      <c r="H318" s="38"/>
    </row>
    <row r="319" spans="2:8" x14ac:dyDescent="0.3">
      <c r="B319" s="42">
        <v>44782</v>
      </c>
      <c r="C319" s="52">
        <f t="shared" si="14"/>
        <v>44842</v>
      </c>
      <c r="D319" s="53">
        <f t="shared" si="15"/>
        <v>44865</v>
      </c>
      <c r="E319" s="73">
        <f t="shared" si="16"/>
        <v>44870</v>
      </c>
      <c r="F319" s="69">
        <f>Table2[[#This Row],[Payment Due]]-Table2[[#This Row],[Invoice Date]]</f>
        <v>88</v>
      </c>
      <c r="G319" s="38"/>
      <c r="H319" s="38"/>
    </row>
    <row r="320" spans="2:8" x14ac:dyDescent="0.3">
      <c r="B320" s="42">
        <v>44783</v>
      </c>
      <c r="C320" s="52">
        <f t="shared" si="14"/>
        <v>44843</v>
      </c>
      <c r="D320" s="53">
        <f t="shared" si="15"/>
        <v>44865</v>
      </c>
      <c r="E320" s="73">
        <f t="shared" si="16"/>
        <v>44870</v>
      </c>
      <c r="F320" s="69">
        <f>Table2[[#This Row],[Payment Due]]-Table2[[#This Row],[Invoice Date]]</f>
        <v>87</v>
      </c>
      <c r="G320" s="38"/>
      <c r="H320" s="38"/>
    </row>
    <row r="321" spans="2:8" x14ac:dyDescent="0.3">
      <c r="B321" s="42">
        <v>44784</v>
      </c>
      <c r="C321" s="52">
        <f t="shared" si="14"/>
        <v>44844</v>
      </c>
      <c r="D321" s="53">
        <f t="shared" si="15"/>
        <v>44865</v>
      </c>
      <c r="E321" s="73">
        <f t="shared" si="16"/>
        <v>44870</v>
      </c>
      <c r="F321" s="69">
        <f>Table2[[#This Row],[Payment Due]]-Table2[[#This Row],[Invoice Date]]</f>
        <v>86</v>
      </c>
      <c r="G321" s="38"/>
      <c r="H321" s="38"/>
    </row>
    <row r="322" spans="2:8" x14ac:dyDescent="0.3">
      <c r="B322" s="42">
        <v>44785</v>
      </c>
      <c r="C322" s="52">
        <f t="shared" si="14"/>
        <v>44845</v>
      </c>
      <c r="D322" s="53">
        <f t="shared" si="15"/>
        <v>44865</v>
      </c>
      <c r="E322" s="73">
        <f t="shared" si="16"/>
        <v>44870</v>
      </c>
      <c r="F322" s="69">
        <f>Table2[[#This Row],[Payment Due]]-Table2[[#This Row],[Invoice Date]]</f>
        <v>85</v>
      </c>
      <c r="G322" s="38"/>
      <c r="H322" s="38"/>
    </row>
    <row r="323" spans="2:8" x14ac:dyDescent="0.3">
      <c r="B323" s="42">
        <v>44786</v>
      </c>
      <c r="C323" s="52">
        <f t="shared" si="14"/>
        <v>44846</v>
      </c>
      <c r="D323" s="53">
        <f t="shared" si="15"/>
        <v>44865</v>
      </c>
      <c r="E323" s="73">
        <f t="shared" si="16"/>
        <v>44870</v>
      </c>
      <c r="F323" s="69">
        <f>Table2[[#This Row],[Payment Due]]-Table2[[#This Row],[Invoice Date]]</f>
        <v>84</v>
      </c>
      <c r="G323" s="38"/>
      <c r="H323" s="38"/>
    </row>
    <row r="324" spans="2:8" x14ac:dyDescent="0.3">
      <c r="B324" s="42">
        <v>44787</v>
      </c>
      <c r="C324" s="52">
        <f t="shared" si="14"/>
        <v>44847</v>
      </c>
      <c r="D324" s="53">
        <f t="shared" si="15"/>
        <v>44865</v>
      </c>
      <c r="E324" s="73">
        <f t="shared" si="16"/>
        <v>44870</v>
      </c>
      <c r="F324" s="69">
        <f>Table2[[#This Row],[Payment Due]]-Table2[[#This Row],[Invoice Date]]</f>
        <v>83</v>
      </c>
      <c r="G324" s="38"/>
      <c r="H324" s="38"/>
    </row>
    <row r="325" spans="2:8" x14ac:dyDescent="0.3">
      <c r="B325" s="42">
        <v>44788</v>
      </c>
      <c r="C325" s="52">
        <f t="shared" si="14"/>
        <v>44848</v>
      </c>
      <c r="D325" s="53">
        <f t="shared" si="15"/>
        <v>44865</v>
      </c>
      <c r="E325" s="73">
        <f t="shared" si="16"/>
        <v>44870</v>
      </c>
      <c r="F325" s="69">
        <f>Table2[[#This Row],[Payment Due]]-Table2[[#This Row],[Invoice Date]]</f>
        <v>82</v>
      </c>
      <c r="G325" s="38"/>
      <c r="H325" s="38"/>
    </row>
    <row r="326" spans="2:8" x14ac:dyDescent="0.3">
      <c r="B326" s="42">
        <v>44789</v>
      </c>
      <c r="C326" s="52">
        <f t="shared" si="14"/>
        <v>44849</v>
      </c>
      <c r="D326" s="53">
        <f t="shared" si="15"/>
        <v>44865</v>
      </c>
      <c r="E326" s="73">
        <f t="shared" si="16"/>
        <v>44870</v>
      </c>
      <c r="F326" s="69">
        <f>Table2[[#This Row],[Payment Due]]-Table2[[#This Row],[Invoice Date]]</f>
        <v>81</v>
      </c>
      <c r="G326" s="38"/>
      <c r="H326" s="38"/>
    </row>
    <row r="327" spans="2:8" x14ac:dyDescent="0.3">
      <c r="B327" s="42">
        <v>44790</v>
      </c>
      <c r="C327" s="52">
        <f t="shared" ref="C327:C390" si="17">B327+$E$4</f>
        <v>44850</v>
      </c>
      <c r="D327" s="53">
        <f t="shared" si="15"/>
        <v>44865</v>
      </c>
      <c r="E327" s="73">
        <f t="shared" si="16"/>
        <v>44870</v>
      </c>
      <c r="F327" s="69">
        <f>Table2[[#This Row],[Payment Due]]-Table2[[#This Row],[Invoice Date]]</f>
        <v>80</v>
      </c>
      <c r="G327" s="38"/>
      <c r="H327" s="38"/>
    </row>
    <row r="328" spans="2:8" x14ac:dyDescent="0.3">
      <c r="B328" s="42">
        <v>44791</v>
      </c>
      <c r="C328" s="52">
        <f t="shared" si="17"/>
        <v>44851</v>
      </c>
      <c r="D328" s="53">
        <f t="shared" si="15"/>
        <v>44865</v>
      </c>
      <c r="E328" s="73">
        <f t="shared" si="16"/>
        <v>44870</v>
      </c>
      <c r="F328" s="69">
        <f>Table2[[#This Row],[Payment Due]]-Table2[[#This Row],[Invoice Date]]</f>
        <v>79</v>
      </c>
      <c r="G328" s="38"/>
      <c r="H328" s="38"/>
    </row>
    <row r="329" spans="2:8" x14ac:dyDescent="0.3">
      <c r="B329" s="54">
        <v>44792</v>
      </c>
      <c r="C329" s="52">
        <f t="shared" si="17"/>
        <v>44852</v>
      </c>
      <c r="D329" s="53">
        <f t="shared" si="15"/>
        <v>44865</v>
      </c>
      <c r="E329" s="73">
        <f t="shared" si="16"/>
        <v>44870</v>
      </c>
      <c r="F329" s="69">
        <f>Table2[[#This Row],[Payment Due]]-Table2[[#This Row],[Invoice Date]]</f>
        <v>78</v>
      </c>
      <c r="G329" s="38"/>
      <c r="H329" s="38"/>
    </row>
    <row r="330" spans="2:8" x14ac:dyDescent="0.3">
      <c r="B330" s="42">
        <v>44793</v>
      </c>
      <c r="C330" s="52">
        <f t="shared" si="17"/>
        <v>44853</v>
      </c>
      <c r="D330" s="53">
        <f t="shared" si="15"/>
        <v>44865</v>
      </c>
      <c r="E330" s="73">
        <f t="shared" si="16"/>
        <v>44870</v>
      </c>
      <c r="F330" s="69">
        <f>Table2[[#This Row],[Payment Due]]-Table2[[#This Row],[Invoice Date]]</f>
        <v>77</v>
      </c>
      <c r="G330" s="38"/>
      <c r="H330" s="38"/>
    </row>
    <row r="331" spans="2:8" x14ac:dyDescent="0.3">
      <c r="B331" s="42">
        <v>44794</v>
      </c>
      <c r="C331" s="52">
        <f t="shared" si="17"/>
        <v>44854</v>
      </c>
      <c r="D331" s="53">
        <f t="shared" si="15"/>
        <v>44865</v>
      </c>
      <c r="E331" s="73">
        <f t="shared" si="16"/>
        <v>44870</v>
      </c>
      <c r="F331" s="69">
        <f>Table2[[#This Row],[Payment Due]]-Table2[[#This Row],[Invoice Date]]</f>
        <v>76</v>
      </c>
      <c r="G331" s="38"/>
      <c r="H331" s="38"/>
    </row>
    <row r="332" spans="2:8" x14ac:dyDescent="0.3">
      <c r="B332" s="42">
        <v>44795</v>
      </c>
      <c r="C332" s="52">
        <f t="shared" si="17"/>
        <v>44855</v>
      </c>
      <c r="D332" s="53">
        <f t="shared" si="15"/>
        <v>44865</v>
      </c>
      <c r="E332" s="73">
        <f t="shared" si="16"/>
        <v>44870</v>
      </c>
      <c r="F332" s="69">
        <f>Table2[[#This Row],[Payment Due]]-Table2[[#This Row],[Invoice Date]]</f>
        <v>75</v>
      </c>
      <c r="G332" s="38"/>
      <c r="H332" s="38"/>
    </row>
    <row r="333" spans="2:8" x14ac:dyDescent="0.3">
      <c r="B333" s="42">
        <v>44796</v>
      </c>
      <c r="C333" s="52">
        <f t="shared" si="17"/>
        <v>44856</v>
      </c>
      <c r="D333" s="53">
        <f t="shared" si="15"/>
        <v>44865</v>
      </c>
      <c r="E333" s="73">
        <f t="shared" si="16"/>
        <v>44870</v>
      </c>
      <c r="F333" s="69">
        <f>Table2[[#This Row],[Payment Due]]-Table2[[#This Row],[Invoice Date]]</f>
        <v>74</v>
      </c>
      <c r="G333" s="38"/>
      <c r="H333" s="38"/>
    </row>
    <row r="334" spans="2:8" x14ac:dyDescent="0.3">
      <c r="B334" s="42">
        <v>44797</v>
      </c>
      <c r="C334" s="52">
        <f t="shared" si="17"/>
        <v>44857</v>
      </c>
      <c r="D334" s="53">
        <f t="shared" si="15"/>
        <v>44865</v>
      </c>
      <c r="E334" s="73">
        <f t="shared" si="16"/>
        <v>44870</v>
      </c>
      <c r="F334" s="69">
        <f>Table2[[#This Row],[Payment Due]]-Table2[[#This Row],[Invoice Date]]</f>
        <v>73</v>
      </c>
      <c r="G334" s="38"/>
      <c r="H334" s="38"/>
    </row>
    <row r="335" spans="2:8" x14ac:dyDescent="0.3">
      <c r="B335" s="42">
        <v>44798</v>
      </c>
      <c r="C335" s="52">
        <f t="shared" si="17"/>
        <v>44858</v>
      </c>
      <c r="D335" s="53">
        <f t="shared" si="15"/>
        <v>44865</v>
      </c>
      <c r="E335" s="73">
        <f t="shared" si="16"/>
        <v>44870</v>
      </c>
      <c r="F335" s="69">
        <f>Table2[[#This Row],[Payment Due]]-Table2[[#This Row],[Invoice Date]]</f>
        <v>72</v>
      </c>
      <c r="G335" s="38"/>
      <c r="H335" s="38"/>
    </row>
    <row r="336" spans="2:8" x14ac:dyDescent="0.3">
      <c r="B336" s="42">
        <v>44799</v>
      </c>
      <c r="C336" s="52">
        <f t="shared" si="17"/>
        <v>44859</v>
      </c>
      <c r="D336" s="53">
        <f t="shared" si="15"/>
        <v>44865</v>
      </c>
      <c r="E336" s="73">
        <f t="shared" si="16"/>
        <v>44870</v>
      </c>
      <c r="F336" s="69">
        <f>Table2[[#This Row],[Payment Due]]-Table2[[#This Row],[Invoice Date]]</f>
        <v>71</v>
      </c>
      <c r="G336" s="38"/>
      <c r="H336" s="38"/>
    </row>
    <row r="337" spans="2:8" x14ac:dyDescent="0.3">
      <c r="B337" s="42">
        <v>44800</v>
      </c>
      <c r="C337" s="52">
        <f t="shared" si="17"/>
        <v>44860</v>
      </c>
      <c r="D337" s="53">
        <f t="shared" si="15"/>
        <v>44865</v>
      </c>
      <c r="E337" s="73">
        <f t="shared" si="16"/>
        <v>44870</v>
      </c>
      <c r="F337" s="69">
        <f>Table2[[#This Row],[Payment Due]]-Table2[[#This Row],[Invoice Date]]</f>
        <v>70</v>
      </c>
      <c r="G337" s="38"/>
      <c r="H337" s="38"/>
    </row>
    <row r="338" spans="2:8" x14ac:dyDescent="0.3">
      <c r="B338" s="42">
        <v>44801</v>
      </c>
      <c r="C338" s="52">
        <f t="shared" si="17"/>
        <v>44861</v>
      </c>
      <c r="D338" s="53">
        <f t="shared" si="15"/>
        <v>44865</v>
      </c>
      <c r="E338" s="73">
        <f t="shared" si="16"/>
        <v>44870</v>
      </c>
      <c r="F338" s="69">
        <f>Table2[[#This Row],[Payment Due]]-Table2[[#This Row],[Invoice Date]]</f>
        <v>69</v>
      </c>
      <c r="G338" s="38"/>
      <c r="H338" s="38"/>
    </row>
    <row r="339" spans="2:8" x14ac:dyDescent="0.3">
      <c r="B339" s="42">
        <v>44802</v>
      </c>
      <c r="C339" s="52">
        <f t="shared" si="17"/>
        <v>44862</v>
      </c>
      <c r="D339" s="53">
        <f t="shared" si="15"/>
        <v>44865</v>
      </c>
      <c r="E339" s="73">
        <f t="shared" si="16"/>
        <v>44870</v>
      </c>
      <c r="F339" s="69">
        <f>Table2[[#This Row],[Payment Due]]-Table2[[#This Row],[Invoice Date]]</f>
        <v>68</v>
      </c>
      <c r="G339" s="38"/>
      <c r="H339" s="38"/>
    </row>
    <row r="340" spans="2:8" x14ac:dyDescent="0.3">
      <c r="B340" s="55">
        <v>44803</v>
      </c>
      <c r="C340" s="61">
        <f t="shared" si="17"/>
        <v>44863</v>
      </c>
      <c r="D340" s="62">
        <f t="shared" si="15"/>
        <v>44865</v>
      </c>
      <c r="E340" s="76">
        <f t="shared" si="16"/>
        <v>44870</v>
      </c>
      <c r="F340" s="69">
        <f>Table2[[#This Row],[Payment Due]]-Table2[[#This Row],[Invoice Date]]</f>
        <v>67</v>
      </c>
      <c r="G340" s="38"/>
      <c r="H340" s="38"/>
    </row>
    <row r="341" spans="2:8" x14ac:dyDescent="0.3">
      <c r="B341" s="42">
        <v>44804</v>
      </c>
      <c r="C341" s="52">
        <f t="shared" si="17"/>
        <v>44864</v>
      </c>
      <c r="D341" s="53">
        <f t="shared" si="15"/>
        <v>44865</v>
      </c>
      <c r="E341" s="73">
        <f t="shared" si="16"/>
        <v>44870</v>
      </c>
      <c r="F341" s="69">
        <f>Table2[[#This Row],[Payment Due]]-Table2[[#This Row],[Invoice Date]]</f>
        <v>66</v>
      </c>
      <c r="G341" s="38"/>
      <c r="H341" s="38"/>
    </row>
    <row r="342" spans="2:8" x14ac:dyDescent="0.3">
      <c r="B342" s="49">
        <v>44805</v>
      </c>
      <c r="C342" s="56">
        <f t="shared" si="17"/>
        <v>44865</v>
      </c>
      <c r="D342" s="57">
        <f t="shared" si="15"/>
        <v>44865</v>
      </c>
      <c r="E342" s="74">
        <f t="shared" si="16"/>
        <v>44870</v>
      </c>
      <c r="F342" s="69">
        <f>Table2[[#This Row],[Payment Due]]-Table2[[#This Row],[Invoice Date]]</f>
        <v>65</v>
      </c>
      <c r="G342" s="38"/>
      <c r="H342" s="38"/>
    </row>
    <row r="343" spans="2:8" x14ac:dyDescent="0.3">
      <c r="B343" s="49">
        <v>44806</v>
      </c>
      <c r="C343" s="56">
        <f t="shared" si="17"/>
        <v>44866</v>
      </c>
      <c r="D343" s="57">
        <f t="shared" si="15"/>
        <v>44895</v>
      </c>
      <c r="E343" s="74">
        <f t="shared" si="16"/>
        <v>44900</v>
      </c>
      <c r="F343" s="69">
        <f>Table2[[#This Row],[Payment Due]]-Table2[[#This Row],[Invoice Date]]</f>
        <v>94</v>
      </c>
      <c r="G343" s="38"/>
      <c r="H343" s="38"/>
    </row>
    <row r="344" spans="2:8" x14ac:dyDescent="0.3">
      <c r="B344" s="42">
        <v>44807</v>
      </c>
      <c r="C344" s="52">
        <f t="shared" si="17"/>
        <v>44867</v>
      </c>
      <c r="D344" s="53">
        <f t="shared" si="15"/>
        <v>44895</v>
      </c>
      <c r="E344" s="73">
        <f t="shared" si="16"/>
        <v>44900</v>
      </c>
      <c r="F344" s="69">
        <f>Table2[[#This Row],[Payment Due]]-Table2[[#This Row],[Invoice Date]]</f>
        <v>93</v>
      </c>
      <c r="G344" s="38"/>
      <c r="H344" s="38"/>
    </row>
    <row r="345" spans="2:8" x14ac:dyDescent="0.3">
      <c r="B345" s="42">
        <v>44808</v>
      </c>
      <c r="C345" s="52">
        <f t="shared" si="17"/>
        <v>44868</v>
      </c>
      <c r="D345" s="53">
        <f t="shared" si="15"/>
        <v>44895</v>
      </c>
      <c r="E345" s="73">
        <f t="shared" si="16"/>
        <v>44900</v>
      </c>
      <c r="F345" s="69">
        <f>Table2[[#This Row],[Payment Due]]-Table2[[#This Row],[Invoice Date]]</f>
        <v>92</v>
      </c>
      <c r="G345" s="38"/>
      <c r="H345" s="38"/>
    </row>
    <row r="346" spans="2:8" x14ac:dyDescent="0.3">
      <c r="B346" s="42">
        <v>44809</v>
      </c>
      <c r="C346" s="52">
        <f t="shared" si="17"/>
        <v>44869</v>
      </c>
      <c r="D346" s="53">
        <f t="shared" si="15"/>
        <v>44895</v>
      </c>
      <c r="E346" s="73">
        <f t="shared" si="16"/>
        <v>44900</v>
      </c>
      <c r="F346" s="69">
        <f>Table2[[#This Row],[Payment Due]]-Table2[[#This Row],[Invoice Date]]</f>
        <v>91</v>
      </c>
      <c r="G346" s="38"/>
      <c r="H346" s="38"/>
    </row>
    <row r="347" spans="2:8" x14ac:dyDescent="0.3">
      <c r="B347" s="42">
        <v>44810</v>
      </c>
      <c r="C347" s="52">
        <f t="shared" si="17"/>
        <v>44870</v>
      </c>
      <c r="D347" s="53">
        <f t="shared" si="15"/>
        <v>44895</v>
      </c>
      <c r="E347" s="73">
        <f t="shared" si="16"/>
        <v>44900</v>
      </c>
      <c r="F347" s="69">
        <f>Table2[[#This Row],[Payment Due]]-Table2[[#This Row],[Invoice Date]]</f>
        <v>90</v>
      </c>
      <c r="G347" s="38"/>
      <c r="H347" s="38"/>
    </row>
    <row r="348" spans="2:8" x14ac:dyDescent="0.3">
      <c r="B348" s="42">
        <v>44811</v>
      </c>
      <c r="C348" s="52">
        <f t="shared" si="17"/>
        <v>44871</v>
      </c>
      <c r="D348" s="53">
        <f t="shared" si="15"/>
        <v>44895</v>
      </c>
      <c r="E348" s="73">
        <f t="shared" si="16"/>
        <v>44900</v>
      </c>
      <c r="F348" s="69">
        <f>Table2[[#This Row],[Payment Due]]-Table2[[#This Row],[Invoice Date]]</f>
        <v>89</v>
      </c>
      <c r="G348" s="38"/>
      <c r="H348" s="38"/>
    </row>
    <row r="349" spans="2:8" x14ac:dyDescent="0.3">
      <c r="B349" s="42">
        <v>44812</v>
      </c>
      <c r="C349" s="52">
        <f t="shared" si="17"/>
        <v>44872</v>
      </c>
      <c r="D349" s="53">
        <f t="shared" si="15"/>
        <v>44895</v>
      </c>
      <c r="E349" s="73">
        <f t="shared" si="16"/>
        <v>44900</v>
      </c>
      <c r="F349" s="69">
        <f>Table2[[#This Row],[Payment Due]]-Table2[[#This Row],[Invoice Date]]</f>
        <v>88</v>
      </c>
      <c r="G349" s="38"/>
      <c r="H349" s="38"/>
    </row>
    <row r="350" spans="2:8" x14ac:dyDescent="0.3">
      <c r="B350" s="42">
        <v>44813</v>
      </c>
      <c r="C350" s="52">
        <f t="shared" si="17"/>
        <v>44873</v>
      </c>
      <c r="D350" s="53">
        <f t="shared" si="15"/>
        <v>44895</v>
      </c>
      <c r="E350" s="73">
        <f t="shared" si="16"/>
        <v>44900</v>
      </c>
      <c r="F350" s="69">
        <f>Table2[[#This Row],[Payment Due]]-Table2[[#This Row],[Invoice Date]]</f>
        <v>87</v>
      </c>
      <c r="G350" s="38"/>
      <c r="H350" s="38"/>
    </row>
    <row r="351" spans="2:8" x14ac:dyDescent="0.3">
      <c r="B351" s="54">
        <v>44814</v>
      </c>
      <c r="C351" s="52">
        <f t="shared" si="17"/>
        <v>44874</v>
      </c>
      <c r="D351" s="53">
        <f t="shared" si="15"/>
        <v>44895</v>
      </c>
      <c r="E351" s="73">
        <f t="shared" si="16"/>
        <v>44900</v>
      </c>
      <c r="F351" s="69">
        <f>Table2[[#This Row],[Payment Due]]-Table2[[#This Row],[Invoice Date]]</f>
        <v>86</v>
      </c>
      <c r="G351" s="38"/>
      <c r="H351" s="38"/>
    </row>
    <row r="352" spans="2:8" x14ac:dyDescent="0.3">
      <c r="B352" s="42">
        <v>44815</v>
      </c>
      <c r="C352" s="52">
        <f t="shared" si="17"/>
        <v>44875</v>
      </c>
      <c r="D352" s="53">
        <f t="shared" si="15"/>
        <v>44895</v>
      </c>
      <c r="E352" s="73">
        <f t="shared" si="16"/>
        <v>44900</v>
      </c>
      <c r="F352" s="69">
        <f>Table2[[#This Row],[Payment Due]]-Table2[[#This Row],[Invoice Date]]</f>
        <v>85</v>
      </c>
      <c r="G352" s="38"/>
      <c r="H352" s="38"/>
    </row>
    <row r="353" spans="2:8" x14ac:dyDescent="0.3">
      <c r="B353" s="42">
        <v>44816</v>
      </c>
      <c r="C353" s="52">
        <f t="shared" si="17"/>
        <v>44876</v>
      </c>
      <c r="D353" s="53">
        <f t="shared" si="15"/>
        <v>44895</v>
      </c>
      <c r="E353" s="73">
        <f t="shared" si="16"/>
        <v>44900</v>
      </c>
      <c r="F353" s="69">
        <f>Table2[[#This Row],[Payment Due]]-Table2[[#This Row],[Invoice Date]]</f>
        <v>84</v>
      </c>
      <c r="G353" s="38"/>
      <c r="H353" s="38"/>
    </row>
    <row r="354" spans="2:8" x14ac:dyDescent="0.3">
      <c r="B354" s="42">
        <v>44817</v>
      </c>
      <c r="C354" s="52">
        <f t="shared" si="17"/>
        <v>44877</v>
      </c>
      <c r="D354" s="53">
        <f t="shared" si="15"/>
        <v>44895</v>
      </c>
      <c r="E354" s="73">
        <f t="shared" si="16"/>
        <v>44900</v>
      </c>
      <c r="F354" s="69">
        <f>Table2[[#This Row],[Payment Due]]-Table2[[#This Row],[Invoice Date]]</f>
        <v>83</v>
      </c>
      <c r="G354" s="38"/>
      <c r="H354" s="38"/>
    </row>
    <row r="355" spans="2:8" x14ac:dyDescent="0.3">
      <c r="B355" s="42">
        <v>44818</v>
      </c>
      <c r="C355" s="52">
        <f t="shared" si="17"/>
        <v>44878</v>
      </c>
      <c r="D355" s="53">
        <f t="shared" ref="D355:D418" si="18">EOMONTH(C355,0)</f>
        <v>44895</v>
      </c>
      <c r="E355" s="73">
        <f t="shared" ref="E355:E418" si="19">D355+5</f>
        <v>44900</v>
      </c>
      <c r="F355" s="69">
        <f>Table2[[#This Row],[Payment Due]]-Table2[[#This Row],[Invoice Date]]</f>
        <v>82</v>
      </c>
      <c r="G355" s="38"/>
      <c r="H355" s="38"/>
    </row>
    <row r="356" spans="2:8" x14ac:dyDescent="0.3">
      <c r="B356" s="42">
        <v>44819</v>
      </c>
      <c r="C356" s="52">
        <f t="shared" si="17"/>
        <v>44879</v>
      </c>
      <c r="D356" s="53">
        <f t="shared" si="18"/>
        <v>44895</v>
      </c>
      <c r="E356" s="73">
        <f t="shared" si="19"/>
        <v>44900</v>
      </c>
      <c r="F356" s="69">
        <f>Table2[[#This Row],[Payment Due]]-Table2[[#This Row],[Invoice Date]]</f>
        <v>81</v>
      </c>
      <c r="G356" s="38"/>
      <c r="H356" s="38"/>
    </row>
    <row r="357" spans="2:8" x14ac:dyDescent="0.3">
      <c r="B357" s="42">
        <v>44820</v>
      </c>
      <c r="C357" s="52">
        <f t="shared" si="17"/>
        <v>44880</v>
      </c>
      <c r="D357" s="53">
        <f t="shared" si="18"/>
        <v>44895</v>
      </c>
      <c r="E357" s="73">
        <f t="shared" si="19"/>
        <v>44900</v>
      </c>
      <c r="F357" s="69">
        <f>Table2[[#This Row],[Payment Due]]-Table2[[#This Row],[Invoice Date]]</f>
        <v>80</v>
      </c>
      <c r="G357" s="38"/>
      <c r="H357" s="38"/>
    </row>
    <row r="358" spans="2:8" x14ac:dyDescent="0.3">
      <c r="B358" s="42">
        <v>44821</v>
      </c>
      <c r="C358" s="52">
        <f t="shared" si="17"/>
        <v>44881</v>
      </c>
      <c r="D358" s="53">
        <f t="shared" si="18"/>
        <v>44895</v>
      </c>
      <c r="E358" s="73">
        <f t="shared" si="19"/>
        <v>44900</v>
      </c>
      <c r="F358" s="69">
        <f>Table2[[#This Row],[Payment Due]]-Table2[[#This Row],[Invoice Date]]</f>
        <v>79</v>
      </c>
      <c r="G358" s="38"/>
      <c r="H358" s="38"/>
    </row>
    <row r="359" spans="2:8" x14ac:dyDescent="0.3">
      <c r="B359" s="42">
        <v>44822</v>
      </c>
      <c r="C359" s="52">
        <f t="shared" si="17"/>
        <v>44882</v>
      </c>
      <c r="D359" s="53">
        <f t="shared" si="18"/>
        <v>44895</v>
      </c>
      <c r="E359" s="73">
        <f t="shared" si="19"/>
        <v>44900</v>
      </c>
      <c r="F359" s="69">
        <f>Table2[[#This Row],[Payment Due]]-Table2[[#This Row],[Invoice Date]]</f>
        <v>78</v>
      </c>
      <c r="G359" s="38"/>
      <c r="H359" s="38"/>
    </row>
    <row r="360" spans="2:8" x14ac:dyDescent="0.3">
      <c r="B360" s="42">
        <v>44823</v>
      </c>
      <c r="C360" s="52">
        <f t="shared" si="17"/>
        <v>44883</v>
      </c>
      <c r="D360" s="53">
        <f t="shared" si="18"/>
        <v>44895</v>
      </c>
      <c r="E360" s="73">
        <f t="shared" si="19"/>
        <v>44900</v>
      </c>
      <c r="F360" s="69">
        <f>Table2[[#This Row],[Payment Due]]-Table2[[#This Row],[Invoice Date]]</f>
        <v>77</v>
      </c>
      <c r="G360" s="38"/>
      <c r="H360" s="38"/>
    </row>
    <row r="361" spans="2:8" x14ac:dyDescent="0.3">
      <c r="B361" s="42">
        <v>44824</v>
      </c>
      <c r="C361" s="52">
        <f t="shared" si="17"/>
        <v>44884</v>
      </c>
      <c r="D361" s="53">
        <f t="shared" si="18"/>
        <v>44895</v>
      </c>
      <c r="E361" s="73">
        <f t="shared" si="19"/>
        <v>44900</v>
      </c>
      <c r="F361" s="69">
        <f>Table2[[#This Row],[Payment Due]]-Table2[[#This Row],[Invoice Date]]</f>
        <v>76</v>
      </c>
      <c r="G361" s="38"/>
      <c r="H361" s="38"/>
    </row>
    <row r="362" spans="2:8" x14ac:dyDescent="0.3">
      <c r="B362" s="55">
        <v>44825</v>
      </c>
      <c r="C362" s="52">
        <f t="shared" si="17"/>
        <v>44885</v>
      </c>
      <c r="D362" s="53">
        <f t="shared" si="18"/>
        <v>44895</v>
      </c>
      <c r="E362" s="73">
        <f t="shared" si="19"/>
        <v>44900</v>
      </c>
      <c r="F362" s="69">
        <f>Table2[[#This Row],[Payment Due]]-Table2[[#This Row],[Invoice Date]]</f>
        <v>75</v>
      </c>
      <c r="G362" s="38"/>
      <c r="H362" s="38"/>
    </row>
    <row r="363" spans="2:8" x14ac:dyDescent="0.3">
      <c r="B363" s="42">
        <v>44826</v>
      </c>
      <c r="C363" s="52">
        <f t="shared" si="17"/>
        <v>44886</v>
      </c>
      <c r="D363" s="53">
        <f t="shared" si="18"/>
        <v>44895</v>
      </c>
      <c r="E363" s="73">
        <f t="shared" si="19"/>
        <v>44900</v>
      </c>
      <c r="F363" s="69">
        <f>Table2[[#This Row],[Payment Due]]-Table2[[#This Row],[Invoice Date]]</f>
        <v>74</v>
      </c>
      <c r="G363" s="38"/>
      <c r="H363" s="38"/>
    </row>
    <row r="364" spans="2:8" x14ac:dyDescent="0.3">
      <c r="B364" s="42">
        <v>44827</v>
      </c>
      <c r="C364" s="52">
        <f t="shared" si="17"/>
        <v>44887</v>
      </c>
      <c r="D364" s="53">
        <f t="shared" si="18"/>
        <v>44895</v>
      </c>
      <c r="E364" s="73">
        <f t="shared" si="19"/>
        <v>44900</v>
      </c>
      <c r="F364" s="69">
        <f>Table2[[#This Row],[Payment Due]]-Table2[[#This Row],[Invoice Date]]</f>
        <v>73</v>
      </c>
      <c r="G364" s="38"/>
      <c r="H364" s="38"/>
    </row>
    <row r="365" spans="2:8" x14ac:dyDescent="0.3">
      <c r="B365" s="42">
        <v>44828</v>
      </c>
      <c r="C365" s="52">
        <f t="shared" si="17"/>
        <v>44888</v>
      </c>
      <c r="D365" s="53">
        <f t="shared" si="18"/>
        <v>44895</v>
      </c>
      <c r="E365" s="73">
        <f t="shared" si="19"/>
        <v>44900</v>
      </c>
      <c r="F365" s="69">
        <f>Table2[[#This Row],[Payment Due]]-Table2[[#This Row],[Invoice Date]]</f>
        <v>72</v>
      </c>
      <c r="G365" s="38"/>
      <c r="H365" s="38"/>
    </row>
    <row r="366" spans="2:8" x14ac:dyDescent="0.3">
      <c r="B366" s="42">
        <v>44829</v>
      </c>
      <c r="C366" s="52">
        <f t="shared" si="17"/>
        <v>44889</v>
      </c>
      <c r="D366" s="53">
        <f t="shared" si="18"/>
        <v>44895</v>
      </c>
      <c r="E366" s="73">
        <f t="shared" si="19"/>
        <v>44900</v>
      </c>
      <c r="F366" s="69">
        <f>Table2[[#This Row],[Payment Due]]-Table2[[#This Row],[Invoice Date]]</f>
        <v>71</v>
      </c>
      <c r="G366" s="38"/>
      <c r="H366" s="38"/>
    </row>
    <row r="367" spans="2:8" x14ac:dyDescent="0.3">
      <c r="B367" s="42">
        <v>44830</v>
      </c>
      <c r="C367" s="52">
        <f t="shared" si="17"/>
        <v>44890</v>
      </c>
      <c r="D367" s="53">
        <f t="shared" si="18"/>
        <v>44895</v>
      </c>
      <c r="E367" s="73">
        <f t="shared" si="19"/>
        <v>44900</v>
      </c>
      <c r="F367" s="69">
        <f>Table2[[#This Row],[Payment Due]]-Table2[[#This Row],[Invoice Date]]</f>
        <v>70</v>
      </c>
      <c r="G367" s="38"/>
      <c r="H367" s="38"/>
    </row>
    <row r="368" spans="2:8" x14ac:dyDescent="0.3">
      <c r="B368" s="42">
        <v>44831</v>
      </c>
      <c r="C368" s="52">
        <f t="shared" si="17"/>
        <v>44891</v>
      </c>
      <c r="D368" s="53">
        <f t="shared" si="18"/>
        <v>44895</v>
      </c>
      <c r="E368" s="73">
        <f t="shared" si="19"/>
        <v>44900</v>
      </c>
      <c r="F368" s="69">
        <f>Table2[[#This Row],[Payment Due]]-Table2[[#This Row],[Invoice Date]]</f>
        <v>69</v>
      </c>
      <c r="G368" s="38"/>
      <c r="H368" s="38"/>
    </row>
    <row r="369" spans="2:8" x14ac:dyDescent="0.3">
      <c r="B369" s="42">
        <v>44832</v>
      </c>
      <c r="C369" s="52">
        <f t="shared" si="17"/>
        <v>44892</v>
      </c>
      <c r="D369" s="53">
        <f t="shared" si="18"/>
        <v>44895</v>
      </c>
      <c r="E369" s="73">
        <f t="shared" si="19"/>
        <v>44900</v>
      </c>
      <c r="F369" s="69">
        <f>Table2[[#This Row],[Payment Due]]-Table2[[#This Row],[Invoice Date]]</f>
        <v>68</v>
      </c>
      <c r="G369" s="38"/>
      <c r="H369" s="38"/>
    </row>
    <row r="370" spans="2:8" x14ac:dyDescent="0.3">
      <c r="B370" s="42">
        <v>44833</v>
      </c>
      <c r="C370" s="52">
        <f t="shared" si="17"/>
        <v>44893</v>
      </c>
      <c r="D370" s="53">
        <f t="shared" si="18"/>
        <v>44895</v>
      </c>
      <c r="E370" s="73">
        <f t="shared" si="19"/>
        <v>44900</v>
      </c>
      <c r="F370" s="69">
        <f>Table2[[#This Row],[Payment Due]]-Table2[[#This Row],[Invoice Date]]</f>
        <v>67</v>
      </c>
      <c r="G370" s="38"/>
      <c r="H370" s="38"/>
    </row>
    <row r="371" spans="2:8" x14ac:dyDescent="0.3">
      <c r="B371" s="42">
        <v>44834</v>
      </c>
      <c r="C371" s="52">
        <f t="shared" si="17"/>
        <v>44894</v>
      </c>
      <c r="D371" s="53">
        <f t="shared" si="18"/>
        <v>44895</v>
      </c>
      <c r="E371" s="73">
        <f t="shared" si="19"/>
        <v>44900</v>
      </c>
      <c r="F371" s="69">
        <f>Table2[[#This Row],[Payment Due]]-Table2[[#This Row],[Invoice Date]]</f>
        <v>66</v>
      </c>
      <c r="G371" s="38"/>
      <c r="H371" s="38"/>
    </row>
    <row r="372" spans="2:8" x14ac:dyDescent="0.3">
      <c r="B372" s="49">
        <v>44835</v>
      </c>
      <c r="C372" s="56">
        <f t="shared" si="17"/>
        <v>44895</v>
      </c>
      <c r="D372" s="57">
        <f t="shared" si="18"/>
        <v>44895</v>
      </c>
      <c r="E372" s="74">
        <f t="shared" si="19"/>
        <v>44900</v>
      </c>
      <c r="F372" s="69">
        <f>Table2[[#This Row],[Payment Due]]-Table2[[#This Row],[Invoice Date]]</f>
        <v>65</v>
      </c>
      <c r="G372" s="38"/>
      <c r="H372" s="38"/>
    </row>
    <row r="373" spans="2:8" x14ac:dyDescent="0.3">
      <c r="B373" s="58">
        <v>44836</v>
      </c>
      <c r="C373" s="56">
        <f t="shared" si="17"/>
        <v>44896</v>
      </c>
      <c r="D373" s="57">
        <f t="shared" si="18"/>
        <v>44926</v>
      </c>
      <c r="E373" s="74">
        <f t="shared" si="19"/>
        <v>44931</v>
      </c>
      <c r="F373" s="69">
        <f>Table2[[#This Row],[Payment Due]]-Table2[[#This Row],[Invoice Date]]</f>
        <v>95</v>
      </c>
      <c r="G373" s="38"/>
      <c r="H373" s="38"/>
    </row>
    <row r="374" spans="2:8" x14ac:dyDescent="0.3">
      <c r="B374" s="42">
        <v>44837</v>
      </c>
      <c r="C374" s="52">
        <f t="shared" si="17"/>
        <v>44897</v>
      </c>
      <c r="D374" s="53">
        <f t="shared" si="18"/>
        <v>44926</v>
      </c>
      <c r="E374" s="73">
        <f t="shared" si="19"/>
        <v>44931</v>
      </c>
      <c r="F374" s="69">
        <f>Table2[[#This Row],[Payment Due]]-Table2[[#This Row],[Invoice Date]]</f>
        <v>94</v>
      </c>
      <c r="G374" s="38"/>
      <c r="H374" s="38"/>
    </row>
    <row r="375" spans="2:8" x14ac:dyDescent="0.3">
      <c r="B375" s="42">
        <v>44838</v>
      </c>
      <c r="C375" s="52">
        <f t="shared" si="17"/>
        <v>44898</v>
      </c>
      <c r="D375" s="53">
        <f t="shared" si="18"/>
        <v>44926</v>
      </c>
      <c r="E375" s="73">
        <f t="shared" si="19"/>
        <v>44931</v>
      </c>
      <c r="F375" s="69">
        <f>Table2[[#This Row],[Payment Due]]-Table2[[#This Row],[Invoice Date]]</f>
        <v>93</v>
      </c>
      <c r="G375" s="38"/>
      <c r="H375" s="38"/>
    </row>
    <row r="376" spans="2:8" x14ac:dyDescent="0.3">
      <c r="B376" s="42">
        <v>44839</v>
      </c>
      <c r="C376" s="52">
        <f t="shared" si="17"/>
        <v>44899</v>
      </c>
      <c r="D376" s="53">
        <f t="shared" si="18"/>
        <v>44926</v>
      </c>
      <c r="E376" s="73">
        <f t="shared" si="19"/>
        <v>44931</v>
      </c>
      <c r="F376" s="69">
        <f>Table2[[#This Row],[Payment Due]]-Table2[[#This Row],[Invoice Date]]</f>
        <v>92</v>
      </c>
      <c r="G376" s="38"/>
      <c r="H376" s="38"/>
    </row>
    <row r="377" spans="2:8" x14ac:dyDescent="0.3">
      <c r="B377" s="42">
        <v>44840</v>
      </c>
      <c r="C377" s="52">
        <f t="shared" si="17"/>
        <v>44900</v>
      </c>
      <c r="D377" s="53">
        <f t="shared" si="18"/>
        <v>44926</v>
      </c>
      <c r="E377" s="73">
        <f t="shared" si="19"/>
        <v>44931</v>
      </c>
      <c r="F377" s="69">
        <f>Table2[[#This Row],[Payment Due]]-Table2[[#This Row],[Invoice Date]]</f>
        <v>91</v>
      </c>
      <c r="G377" s="38"/>
      <c r="H377" s="38"/>
    </row>
    <row r="378" spans="2:8" x14ac:dyDescent="0.3">
      <c r="B378" s="42">
        <v>44841</v>
      </c>
      <c r="C378" s="52">
        <f t="shared" si="17"/>
        <v>44901</v>
      </c>
      <c r="D378" s="53">
        <f t="shared" si="18"/>
        <v>44926</v>
      </c>
      <c r="E378" s="73">
        <f t="shared" si="19"/>
        <v>44931</v>
      </c>
      <c r="F378" s="69">
        <f>Table2[[#This Row],[Payment Due]]-Table2[[#This Row],[Invoice Date]]</f>
        <v>90</v>
      </c>
      <c r="G378" s="38"/>
      <c r="H378" s="38"/>
    </row>
    <row r="379" spans="2:8" x14ac:dyDescent="0.3">
      <c r="B379" s="42">
        <v>44842</v>
      </c>
      <c r="C379" s="52">
        <f t="shared" si="17"/>
        <v>44902</v>
      </c>
      <c r="D379" s="53">
        <f t="shared" si="18"/>
        <v>44926</v>
      </c>
      <c r="E379" s="73">
        <f t="shared" si="19"/>
        <v>44931</v>
      </c>
      <c r="F379" s="69">
        <f>Table2[[#This Row],[Payment Due]]-Table2[[#This Row],[Invoice Date]]</f>
        <v>89</v>
      </c>
      <c r="G379" s="38"/>
      <c r="H379" s="38"/>
    </row>
    <row r="380" spans="2:8" x14ac:dyDescent="0.3">
      <c r="B380" s="42">
        <v>44843</v>
      </c>
      <c r="C380" s="52">
        <f t="shared" si="17"/>
        <v>44903</v>
      </c>
      <c r="D380" s="53">
        <f t="shared" si="18"/>
        <v>44926</v>
      </c>
      <c r="E380" s="73">
        <f t="shared" si="19"/>
        <v>44931</v>
      </c>
      <c r="F380" s="69">
        <f>Table2[[#This Row],[Payment Due]]-Table2[[#This Row],[Invoice Date]]</f>
        <v>88</v>
      </c>
      <c r="G380" s="38"/>
      <c r="H380" s="38"/>
    </row>
    <row r="381" spans="2:8" x14ac:dyDescent="0.3">
      <c r="B381" s="42">
        <v>44844</v>
      </c>
      <c r="C381" s="52">
        <f t="shared" si="17"/>
        <v>44904</v>
      </c>
      <c r="D381" s="53">
        <f t="shared" si="18"/>
        <v>44926</v>
      </c>
      <c r="E381" s="73">
        <f t="shared" si="19"/>
        <v>44931</v>
      </c>
      <c r="F381" s="69">
        <f>Table2[[#This Row],[Payment Due]]-Table2[[#This Row],[Invoice Date]]</f>
        <v>87</v>
      </c>
      <c r="G381" s="38"/>
      <c r="H381" s="38"/>
    </row>
    <row r="382" spans="2:8" x14ac:dyDescent="0.3">
      <c r="B382" s="42">
        <v>44845</v>
      </c>
      <c r="C382" s="52">
        <f t="shared" si="17"/>
        <v>44905</v>
      </c>
      <c r="D382" s="53">
        <f t="shared" si="18"/>
        <v>44926</v>
      </c>
      <c r="E382" s="73">
        <f t="shared" si="19"/>
        <v>44931</v>
      </c>
      <c r="F382" s="69">
        <f>Table2[[#This Row],[Payment Due]]-Table2[[#This Row],[Invoice Date]]</f>
        <v>86</v>
      </c>
      <c r="G382" s="38"/>
      <c r="H382" s="38"/>
    </row>
    <row r="383" spans="2:8" x14ac:dyDescent="0.3">
      <c r="B383" s="42">
        <v>44846</v>
      </c>
      <c r="C383" s="52">
        <f t="shared" si="17"/>
        <v>44906</v>
      </c>
      <c r="D383" s="53">
        <f t="shared" si="18"/>
        <v>44926</v>
      </c>
      <c r="E383" s="73">
        <f t="shared" si="19"/>
        <v>44931</v>
      </c>
      <c r="F383" s="69">
        <f>Table2[[#This Row],[Payment Due]]-Table2[[#This Row],[Invoice Date]]</f>
        <v>85</v>
      </c>
      <c r="G383" s="38"/>
      <c r="H383" s="38"/>
    </row>
    <row r="384" spans="2:8" x14ac:dyDescent="0.3">
      <c r="B384" s="55">
        <v>44847</v>
      </c>
      <c r="C384" s="61">
        <f t="shared" si="17"/>
        <v>44907</v>
      </c>
      <c r="D384" s="62">
        <f t="shared" si="18"/>
        <v>44926</v>
      </c>
      <c r="E384" s="76">
        <f t="shared" si="19"/>
        <v>44931</v>
      </c>
      <c r="F384" s="69">
        <f>Table2[[#This Row],[Payment Due]]-Table2[[#This Row],[Invoice Date]]</f>
        <v>84</v>
      </c>
      <c r="G384" s="38"/>
      <c r="H384" s="38"/>
    </row>
    <row r="385" spans="2:8" x14ac:dyDescent="0.3">
      <c r="B385" s="42">
        <v>44848</v>
      </c>
      <c r="C385" s="52">
        <f t="shared" si="17"/>
        <v>44908</v>
      </c>
      <c r="D385" s="53">
        <f t="shared" si="18"/>
        <v>44926</v>
      </c>
      <c r="E385" s="73">
        <f t="shared" si="19"/>
        <v>44931</v>
      </c>
      <c r="F385" s="69">
        <f>Table2[[#This Row],[Payment Due]]-Table2[[#This Row],[Invoice Date]]</f>
        <v>83</v>
      </c>
      <c r="G385" s="38"/>
      <c r="H385" s="38"/>
    </row>
    <row r="386" spans="2:8" x14ac:dyDescent="0.3">
      <c r="B386" s="42">
        <v>44849</v>
      </c>
      <c r="C386" s="52">
        <f t="shared" si="17"/>
        <v>44909</v>
      </c>
      <c r="D386" s="53">
        <f t="shared" si="18"/>
        <v>44926</v>
      </c>
      <c r="E386" s="73">
        <f t="shared" si="19"/>
        <v>44931</v>
      </c>
      <c r="F386" s="69">
        <f>Table2[[#This Row],[Payment Due]]-Table2[[#This Row],[Invoice Date]]</f>
        <v>82</v>
      </c>
      <c r="G386" s="38"/>
      <c r="H386" s="38"/>
    </row>
    <row r="387" spans="2:8" x14ac:dyDescent="0.3">
      <c r="B387" s="42">
        <v>44850</v>
      </c>
      <c r="C387" s="52">
        <f t="shared" si="17"/>
        <v>44910</v>
      </c>
      <c r="D387" s="53">
        <f t="shared" si="18"/>
        <v>44926</v>
      </c>
      <c r="E387" s="73">
        <f t="shared" si="19"/>
        <v>44931</v>
      </c>
      <c r="F387" s="69">
        <f>Table2[[#This Row],[Payment Due]]-Table2[[#This Row],[Invoice Date]]</f>
        <v>81</v>
      </c>
      <c r="G387" s="38"/>
      <c r="H387" s="38"/>
    </row>
    <row r="388" spans="2:8" x14ac:dyDescent="0.3">
      <c r="B388" s="42">
        <v>44851</v>
      </c>
      <c r="C388" s="52">
        <f t="shared" si="17"/>
        <v>44911</v>
      </c>
      <c r="D388" s="53">
        <f t="shared" si="18"/>
        <v>44926</v>
      </c>
      <c r="E388" s="73">
        <f t="shared" si="19"/>
        <v>44931</v>
      </c>
      <c r="F388" s="69">
        <f>Table2[[#This Row],[Payment Due]]-Table2[[#This Row],[Invoice Date]]</f>
        <v>80</v>
      </c>
      <c r="G388" s="38"/>
      <c r="H388" s="38"/>
    </row>
    <row r="389" spans="2:8" x14ac:dyDescent="0.3">
      <c r="B389" s="42">
        <v>44852</v>
      </c>
      <c r="C389" s="52">
        <f t="shared" si="17"/>
        <v>44912</v>
      </c>
      <c r="D389" s="53">
        <f t="shared" si="18"/>
        <v>44926</v>
      </c>
      <c r="E389" s="73">
        <f t="shared" si="19"/>
        <v>44931</v>
      </c>
      <c r="F389" s="69">
        <f>Table2[[#This Row],[Payment Due]]-Table2[[#This Row],[Invoice Date]]</f>
        <v>79</v>
      </c>
      <c r="G389" s="38"/>
      <c r="H389" s="38"/>
    </row>
    <row r="390" spans="2:8" x14ac:dyDescent="0.3">
      <c r="B390" s="42">
        <v>44853</v>
      </c>
      <c r="C390" s="52">
        <f t="shared" si="17"/>
        <v>44913</v>
      </c>
      <c r="D390" s="53">
        <f t="shared" si="18"/>
        <v>44926</v>
      </c>
      <c r="E390" s="73">
        <f t="shared" si="19"/>
        <v>44931</v>
      </c>
      <c r="F390" s="69">
        <f>Table2[[#This Row],[Payment Due]]-Table2[[#This Row],[Invoice Date]]</f>
        <v>78</v>
      </c>
      <c r="G390" s="38"/>
      <c r="H390" s="38"/>
    </row>
    <row r="391" spans="2:8" x14ac:dyDescent="0.3">
      <c r="B391" s="42">
        <v>44854</v>
      </c>
      <c r="C391" s="52">
        <f t="shared" ref="C391:C454" si="20">B391+$E$4</f>
        <v>44914</v>
      </c>
      <c r="D391" s="53">
        <f t="shared" si="18"/>
        <v>44926</v>
      </c>
      <c r="E391" s="73">
        <f t="shared" si="19"/>
        <v>44931</v>
      </c>
      <c r="F391" s="69">
        <f>Table2[[#This Row],[Payment Due]]-Table2[[#This Row],[Invoice Date]]</f>
        <v>77</v>
      </c>
      <c r="G391" s="38"/>
      <c r="H391" s="38"/>
    </row>
    <row r="392" spans="2:8" x14ac:dyDescent="0.3">
      <c r="B392" s="42">
        <v>44855</v>
      </c>
      <c r="C392" s="52">
        <f t="shared" si="20"/>
        <v>44915</v>
      </c>
      <c r="D392" s="53">
        <f t="shared" si="18"/>
        <v>44926</v>
      </c>
      <c r="E392" s="73">
        <f t="shared" si="19"/>
        <v>44931</v>
      </c>
      <c r="F392" s="69">
        <f>Table2[[#This Row],[Payment Due]]-Table2[[#This Row],[Invoice Date]]</f>
        <v>76</v>
      </c>
      <c r="G392" s="38"/>
      <c r="H392" s="38"/>
    </row>
    <row r="393" spans="2:8" x14ac:dyDescent="0.3">
      <c r="B393" s="42">
        <v>44856</v>
      </c>
      <c r="C393" s="52">
        <f t="shared" si="20"/>
        <v>44916</v>
      </c>
      <c r="D393" s="53">
        <f t="shared" si="18"/>
        <v>44926</v>
      </c>
      <c r="E393" s="73">
        <f t="shared" si="19"/>
        <v>44931</v>
      </c>
      <c r="F393" s="69">
        <f>Table2[[#This Row],[Payment Due]]-Table2[[#This Row],[Invoice Date]]</f>
        <v>75</v>
      </c>
      <c r="G393" s="38"/>
      <c r="H393" s="38"/>
    </row>
    <row r="394" spans="2:8" x14ac:dyDescent="0.3">
      <c r="B394" s="42">
        <v>44857</v>
      </c>
      <c r="C394" s="52">
        <f t="shared" si="20"/>
        <v>44917</v>
      </c>
      <c r="D394" s="53">
        <f t="shared" si="18"/>
        <v>44926</v>
      </c>
      <c r="E394" s="73">
        <f t="shared" si="19"/>
        <v>44931</v>
      </c>
      <c r="F394" s="69">
        <f>Table2[[#This Row],[Payment Due]]-Table2[[#This Row],[Invoice Date]]</f>
        <v>74</v>
      </c>
      <c r="G394" s="38"/>
      <c r="H394" s="38"/>
    </row>
    <row r="395" spans="2:8" x14ac:dyDescent="0.3">
      <c r="B395" s="54">
        <v>44858</v>
      </c>
      <c r="C395" s="52">
        <f t="shared" si="20"/>
        <v>44918</v>
      </c>
      <c r="D395" s="53">
        <f t="shared" si="18"/>
        <v>44926</v>
      </c>
      <c r="E395" s="73">
        <f t="shared" si="19"/>
        <v>44931</v>
      </c>
      <c r="F395" s="69">
        <f>Table2[[#This Row],[Payment Due]]-Table2[[#This Row],[Invoice Date]]</f>
        <v>73</v>
      </c>
      <c r="G395" s="38"/>
      <c r="H395" s="38"/>
    </row>
    <row r="396" spans="2:8" x14ac:dyDescent="0.3">
      <c r="B396" s="42">
        <v>44859</v>
      </c>
      <c r="C396" s="52">
        <f t="shared" si="20"/>
        <v>44919</v>
      </c>
      <c r="D396" s="53">
        <f t="shared" si="18"/>
        <v>44926</v>
      </c>
      <c r="E396" s="73">
        <f t="shared" si="19"/>
        <v>44931</v>
      </c>
      <c r="F396" s="69">
        <f>Table2[[#This Row],[Payment Due]]-Table2[[#This Row],[Invoice Date]]</f>
        <v>72</v>
      </c>
      <c r="G396" s="38"/>
      <c r="H396" s="38"/>
    </row>
    <row r="397" spans="2:8" x14ac:dyDescent="0.3">
      <c r="B397" s="42">
        <v>44860</v>
      </c>
      <c r="C397" s="52">
        <f t="shared" si="20"/>
        <v>44920</v>
      </c>
      <c r="D397" s="53">
        <f t="shared" si="18"/>
        <v>44926</v>
      </c>
      <c r="E397" s="73">
        <f t="shared" si="19"/>
        <v>44931</v>
      </c>
      <c r="F397" s="69">
        <f>Table2[[#This Row],[Payment Due]]-Table2[[#This Row],[Invoice Date]]</f>
        <v>71</v>
      </c>
      <c r="G397" s="38"/>
      <c r="H397" s="38"/>
    </row>
    <row r="398" spans="2:8" x14ac:dyDescent="0.3">
      <c r="B398" s="42">
        <v>44861</v>
      </c>
      <c r="C398" s="52">
        <f t="shared" si="20"/>
        <v>44921</v>
      </c>
      <c r="D398" s="53">
        <f t="shared" si="18"/>
        <v>44926</v>
      </c>
      <c r="E398" s="73">
        <f t="shared" si="19"/>
        <v>44931</v>
      </c>
      <c r="F398" s="69">
        <f>Table2[[#This Row],[Payment Due]]-Table2[[#This Row],[Invoice Date]]</f>
        <v>70</v>
      </c>
      <c r="G398" s="38"/>
      <c r="H398" s="38"/>
    </row>
    <row r="399" spans="2:8" x14ac:dyDescent="0.3">
      <c r="B399" s="42">
        <v>44862</v>
      </c>
      <c r="C399" s="52">
        <f t="shared" si="20"/>
        <v>44922</v>
      </c>
      <c r="D399" s="53">
        <f t="shared" si="18"/>
        <v>44926</v>
      </c>
      <c r="E399" s="73">
        <f t="shared" si="19"/>
        <v>44931</v>
      </c>
      <c r="F399" s="69">
        <f>Table2[[#This Row],[Payment Due]]-Table2[[#This Row],[Invoice Date]]</f>
        <v>69</v>
      </c>
      <c r="G399" s="38"/>
      <c r="H399" s="38"/>
    </row>
    <row r="400" spans="2:8" x14ac:dyDescent="0.3">
      <c r="B400" s="42">
        <v>44863</v>
      </c>
      <c r="C400" s="52">
        <f t="shared" si="20"/>
        <v>44923</v>
      </c>
      <c r="D400" s="53">
        <f t="shared" si="18"/>
        <v>44926</v>
      </c>
      <c r="E400" s="73">
        <f t="shared" si="19"/>
        <v>44931</v>
      </c>
      <c r="F400" s="69">
        <f>Table2[[#This Row],[Payment Due]]-Table2[[#This Row],[Invoice Date]]</f>
        <v>68</v>
      </c>
      <c r="G400" s="38"/>
      <c r="H400" s="38"/>
    </row>
    <row r="401" spans="2:8" x14ac:dyDescent="0.3">
      <c r="B401" s="42">
        <v>44864</v>
      </c>
      <c r="C401" s="52">
        <f t="shared" si="20"/>
        <v>44924</v>
      </c>
      <c r="D401" s="53">
        <f t="shared" si="18"/>
        <v>44926</v>
      </c>
      <c r="E401" s="73">
        <f t="shared" si="19"/>
        <v>44931</v>
      </c>
      <c r="F401" s="69">
        <f>Table2[[#This Row],[Payment Due]]-Table2[[#This Row],[Invoice Date]]</f>
        <v>67</v>
      </c>
      <c r="G401" s="38"/>
      <c r="H401" s="38"/>
    </row>
    <row r="402" spans="2:8" x14ac:dyDescent="0.3">
      <c r="B402" s="42">
        <v>44865</v>
      </c>
      <c r="C402" s="52">
        <f t="shared" si="20"/>
        <v>44925</v>
      </c>
      <c r="D402" s="53">
        <f t="shared" si="18"/>
        <v>44926</v>
      </c>
      <c r="E402" s="73">
        <f t="shared" si="19"/>
        <v>44931</v>
      </c>
      <c r="F402" s="69">
        <f>Table2[[#This Row],[Payment Due]]-Table2[[#This Row],[Invoice Date]]</f>
        <v>66</v>
      </c>
      <c r="G402" s="38"/>
      <c r="H402" s="38"/>
    </row>
    <row r="403" spans="2:8" x14ac:dyDescent="0.3">
      <c r="B403" s="49">
        <v>44866</v>
      </c>
      <c r="C403" s="56">
        <f t="shared" si="20"/>
        <v>44926</v>
      </c>
      <c r="D403" s="57">
        <f t="shared" si="18"/>
        <v>44926</v>
      </c>
      <c r="E403" s="74">
        <f t="shared" si="19"/>
        <v>44931</v>
      </c>
      <c r="F403" s="69">
        <f>Table2[[#This Row],[Payment Due]]-Table2[[#This Row],[Invoice Date]]</f>
        <v>65</v>
      </c>
      <c r="G403" s="38"/>
      <c r="H403" s="38"/>
    </row>
    <row r="404" spans="2:8" x14ac:dyDescent="0.3">
      <c r="B404" s="49">
        <v>44867</v>
      </c>
      <c r="C404" s="56">
        <f t="shared" si="20"/>
        <v>44927</v>
      </c>
      <c r="D404" s="57">
        <f t="shared" si="18"/>
        <v>44957</v>
      </c>
      <c r="E404" s="74">
        <f t="shared" si="19"/>
        <v>44962</v>
      </c>
      <c r="F404" s="69">
        <f>Table2[[#This Row],[Payment Due]]-Table2[[#This Row],[Invoice Date]]</f>
        <v>95</v>
      </c>
      <c r="G404" s="38"/>
      <c r="H404" s="38"/>
    </row>
    <row r="405" spans="2:8" x14ac:dyDescent="0.3">
      <c r="B405" s="42">
        <v>44868</v>
      </c>
      <c r="C405" s="52">
        <f t="shared" si="20"/>
        <v>44928</v>
      </c>
      <c r="D405" s="53">
        <f t="shared" si="18"/>
        <v>44957</v>
      </c>
      <c r="E405" s="73">
        <f t="shared" si="19"/>
        <v>44962</v>
      </c>
      <c r="F405" s="69">
        <f>Table2[[#This Row],[Payment Due]]-Table2[[#This Row],[Invoice Date]]</f>
        <v>94</v>
      </c>
      <c r="G405" s="38"/>
      <c r="H405" s="38"/>
    </row>
    <row r="406" spans="2:8" x14ac:dyDescent="0.3">
      <c r="B406" s="55">
        <v>44869</v>
      </c>
      <c r="C406" s="52">
        <f t="shared" si="20"/>
        <v>44929</v>
      </c>
      <c r="D406" s="53">
        <f t="shared" si="18"/>
        <v>44957</v>
      </c>
      <c r="E406" s="73">
        <f t="shared" si="19"/>
        <v>44962</v>
      </c>
      <c r="F406" s="69">
        <f>Table2[[#This Row],[Payment Due]]-Table2[[#This Row],[Invoice Date]]</f>
        <v>93</v>
      </c>
      <c r="G406" s="38"/>
      <c r="H406" s="38"/>
    </row>
    <row r="407" spans="2:8" x14ac:dyDescent="0.3">
      <c r="B407" s="42">
        <v>44870</v>
      </c>
      <c r="C407" s="52">
        <f t="shared" si="20"/>
        <v>44930</v>
      </c>
      <c r="D407" s="53">
        <f t="shared" si="18"/>
        <v>44957</v>
      </c>
      <c r="E407" s="73">
        <f t="shared" si="19"/>
        <v>44962</v>
      </c>
      <c r="F407" s="69">
        <f>Table2[[#This Row],[Payment Due]]-Table2[[#This Row],[Invoice Date]]</f>
        <v>92</v>
      </c>
      <c r="G407" s="38"/>
      <c r="H407" s="38"/>
    </row>
    <row r="408" spans="2:8" x14ac:dyDescent="0.3">
      <c r="B408" s="42">
        <v>44871</v>
      </c>
      <c r="C408" s="52">
        <f t="shared" si="20"/>
        <v>44931</v>
      </c>
      <c r="D408" s="53">
        <f t="shared" si="18"/>
        <v>44957</v>
      </c>
      <c r="E408" s="73">
        <f t="shared" si="19"/>
        <v>44962</v>
      </c>
      <c r="F408" s="69">
        <f>Table2[[#This Row],[Payment Due]]-Table2[[#This Row],[Invoice Date]]</f>
        <v>91</v>
      </c>
      <c r="G408" s="38"/>
      <c r="H408" s="38"/>
    </row>
    <row r="409" spans="2:8" x14ac:dyDescent="0.3">
      <c r="B409" s="42">
        <v>44872</v>
      </c>
      <c r="C409" s="52">
        <f t="shared" si="20"/>
        <v>44932</v>
      </c>
      <c r="D409" s="53">
        <f t="shared" si="18"/>
        <v>44957</v>
      </c>
      <c r="E409" s="73">
        <f t="shared" si="19"/>
        <v>44962</v>
      </c>
      <c r="F409" s="69">
        <f>Table2[[#This Row],[Payment Due]]-Table2[[#This Row],[Invoice Date]]</f>
        <v>90</v>
      </c>
      <c r="G409" s="38"/>
      <c r="H409" s="38"/>
    </row>
    <row r="410" spans="2:8" x14ac:dyDescent="0.3">
      <c r="B410" s="42">
        <v>44873</v>
      </c>
      <c r="C410" s="52">
        <f t="shared" si="20"/>
        <v>44933</v>
      </c>
      <c r="D410" s="53">
        <f t="shared" si="18"/>
        <v>44957</v>
      </c>
      <c r="E410" s="73">
        <f t="shared" si="19"/>
        <v>44962</v>
      </c>
      <c r="F410" s="69">
        <f>Table2[[#This Row],[Payment Due]]-Table2[[#This Row],[Invoice Date]]</f>
        <v>89</v>
      </c>
      <c r="G410" s="38"/>
      <c r="H410" s="38"/>
    </row>
    <row r="411" spans="2:8" x14ac:dyDescent="0.3">
      <c r="B411" s="42">
        <v>44874</v>
      </c>
      <c r="C411" s="52">
        <f t="shared" si="20"/>
        <v>44934</v>
      </c>
      <c r="D411" s="53">
        <f t="shared" si="18"/>
        <v>44957</v>
      </c>
      <c r="E411" s="73">
        <f t="shared" si="19"/>
        <v>44962</v>
      </c>
      <c r="F411" s="69">
        <f>Table2[[#This Row],[Payment Due]]-Table2[[#This Row],[Invoice Date]]</f>
        <v>88</v>
      </c>
      <c r="G411" s="38"/>
      <c r="H411" s="38"/>
    </row>
    <row r="412" spans="2:8" x14ac:dyDescent="0.3">
      <c r="B412" s="42">
        <v>44875</v>
      </c>
      <c r="C412" s="52">
        <f t="shared" si="20"/>
        <v>44935</v>
      </c>
      <c r="D412" s="53">
        <f t="shared" si="18"/>
        <v>44957</v>
      </c>
      <c r="E412" s="73">
        <f t="shared" si="19"/>
        <v>44962</v>
      </c>
      <c r="F412" s="69">
        <f>Table2[[#This Row],[Payment Due]]-Table2[[#This Row],[Invoice Date]]</f>
        <v>87</v>
      </c>
      <c r="G412" s="38"/>
      <c r="H412" s="38"/>
    </row>
    <row r="413" spans="2:8" x14ac:dyDescent="0.3">
      <c r="B413" s="42">
        <v>44876</v>
      </c>
      <c r="C413" s="52">
        <f t="shared" si="20"/>
        <v>44936</v>
      </c>
      <c r="D413" s="53">
        <f t="shared" si="18"/>
        <v>44957</v>
      </c>
      <c r="E413" s="73">
        <f t="shared" si="19"/>
        <v>44962</v>
      </c>
      <c r="F413" s="69">
        <f>Table2[[#This Row],[Payment Due]]-Table2[[#This Row],[Invoice Date]]</f>
        <v>86</v>
      </c>
      <c r="G413" s="38"/>
      <c r="H413" s="38"/>
    </row>
    <row r="414" spans="2:8" x14ac:dyDescent="0.3">
      <c r="B414" s="42">
        <v>44877</v>
      </c>
      <c r="C414" s="52">
        <f t="shared" si="20"/>
        <v>44937</v>
      </c>
      <c r="D414" s="53">
        <f t="shared" si="18"/>
        <v>44957</v>
      </c>
      <c r="E414" s="73">
        <f t="shared" si="19"/>
        <v>44962</v>
      </c>
      <c r="F414" s="69">
        <f>Table2[[#This Row],[Payment Due]]-Table2[[#This Row],[Invoice Date]]</f>
        <v>85</v>
      </c>
      <c r="G414" s="38"/>
      <c r="H414" s="38"/>
    </row>
    <row r="415" spans="2:8" x14ac:dyDescent="0.3">
      <c r="B415" s="42">
        <v>44878</v>
      </c>
      <c r="C415" s="52">
        <f t="shared" si="20"/>
        <v>44938</v>
      </c>
      <c r="D415" s="53">
        <f t="shared" si="18"/>
        <v>44957</v>
      </c>
      <c r="E415" s="73">
        <f t="shared" si="19"/>
        <v>44962</v>
      </c>
      <c r="F415" s="69">
        <f>Table2[[#This Row],[Payment Due]]-Table2[[#This Row],[Invoice Date]]</f>
        <v>84</v>
      </c>
      <c r="G415" s="38"/>
      <c r="H415" s="38"/>
    </row>
    <row r="416" spans="2:8" x14ac:dyDescent="0.3">
      <c r="B416" s="42">
        <v>44879</v>
      </c>
      <c r="C416" s="52">
        <f t="shared" si="20"/>
        <v>44939</v>
      </c>
      <c r="D416" s="53">
        <f t="shared" si="18"/>
        <v>44957</v>
      </c>
      <c r="E416" s="73">
        <f t="shared" si="19"/>
        <v>44962</v>
      </c>
      <c r="F416" s="69">
        <f>Table2[[#This Row],[Payment Due]]-Table2[[#This Row],[Invoice Date]]</f>
        <v>83</v>
      </c>
      <c r="G416" s="38"/>
      <c r="H416" s="38"/>
    </row>
    <row r="417" spans="2:8" x14ac:dyDescent="0.3">
      <c r="B417" s="54">
        <v>44880</v>
      </c>
      <c r="C417" s="52">
        <f t="shared" si="20"/>
        <v>44940</v>
      </c>
      <c r="D417" s="53">
        <f t="shared" si="18"/>
        <v>44957</v>
      </c>
      <c r="E417" s="73">
        <f t="shared" si="19"/>
        <v>44962</v>
      </c>
      <c r="F417" s="69">
        <f>Table2[[#This Row],[Payment Due]]-Table2[[#This Row],[Invoice Date]]</f>
        <v>82</v>
      </c>
      <c r="G417" s="38"/>
      <c r="H417" s="38"/>
    </row>
    <row r="418" spans="2:8" x14ac:dyDescent="0.3">
      <c r="B418" s="42">
        <v>44881</v>
      </c>
      <c r="C418" s="52">
        <f t="shared" si="20"/>
        <v>44941</v>
      </c>
      <c r="D418" s="53">
        <f t="shared" si="18"/>
        <v>44957</v>
      </c>
      <c r="E418" s="73">
        <f t="shared" si="19"/>
        <v>44962</v>
      </c>
      <c r="F418" s="69">
        <f>Table2[[#This Row],[Payment Due]]-Table2[[#This Row],[Invoice Date]]</f>
        <v>81</v>
      </c>
      <c r="G418" s="38"/>
      <c r="H418" s="38"/>
    </row>
    <row r="419" spans="2:8" x14ac:dyDescent="0.3">
      <c r="B419" s="42">
        <v>44882</v>
      </c>
      <c r="C419" s="52">
        <f t="shared" si="20"/>
        <v>44942</v>
      </c>
      <c r="D419" s="53">
        <f t="shared" ref="D419:D464" si="21">EOMONTH(C419,0)</f>
        <v>44957</v>
      </c>
      <c r="E419" s="73">
        <f t="shared" ref="E419:E464" si="22">D419+5</f>
        <v>44962</v>
      </c>
      <c r="F419" s="69">
        <f>Table2[[#This Row],[Payment Due]]-Table2[[#This Row],[Invoice Date]]</f>
        <v>80</v>
      </c>
      <c r="G419" s="38"/>
      <c r="H419" s="38"/>
    </row>
    <row r="420" spans="2:8" x14ac:dyDescent="0.3">
      <c r="B420" s="42">
        <v>44883</v>
      </c>
      <c r="C420" s="52">
        <f t="shared" si="20"/>
        <v>44943</v>
      </c>
      <c r="D420" s="53">
        <f t="shared" si="21"/>
        <v>44957</v>
      </c>
      <c r="E420" s="73">
        <f t="shared" si="22"/>
        <v>44962</v>
      </c>
      <c r="F420" s="69">
        <f>Table2[[#This Row],[Payment Due]]-Table2[[#This Row],[Invoice Date]]</f>
        <v>79</v>
      </c>
      <c r="G420" s="38"/>
      <c r="H420" s="38"/>
    </row>
    <row r="421" spans="2:8" x14ac:dyDescent="0.3">
      <c r="B421" s="42">
        <v>44884</v>
      </c>
      <c r="C421" s="52">
        <f t="shared" si="20"/>
        <v>44944</v>
      </c>
      <c r="D421" s="53">
        <f t="shared" si="21"/>
        <v>44957</v>
      </c>
      <c r="E421" s="73">
        <f t="shared" si="22"/>
        <v>44962</v>
      </c>
      <c r="F421" s="69">
        <f>Table2[[#This Row],[Payment Due]]-Table2[[#This Row],[Invoice Date]]</f>
        <v>78</v>
      </c>
      <c r="G421" s="38"/>
      <c r="H421" s="38"/>
    </row>
    <row r="422" spans="2:8" x14ac:dyDescent="0.3">
      <c r="B422" s="42">
        <v>44885</v>
      </c>
      <c r="C422" s="52">
        <f t="shared" si="20"/>
        <v>44945</v>
      </c>
      <c r="D422" s="53">
        <f t="shared" si="21"/>
        <v>44957</v>
      </c>
      <c r="E422" s="73">
        <f t="shared" si="22"/>
        <v>44962</v>
      </c>
      <c r="F422" s="69">
        <f>Table2[[#This Row],[Payment Due]]-Table2[[#This Row],[Invoice Date]]</f>
        <v>77</v>
      </c>
      <c r="G422" s="38"/>
      <c r="H422" s="38"/>
    </row>
    <row r="423" spans="2:8" x14ac:dyDescent="0.3">
      <c r="B423" s="42">
        <v>44886</v>
      </c>
      <c r="C423" s="52">
        <f t="shared" si="20"/>
        <v>44946</v>
      </c>
      <c r="D423" s="53">
        <f t="shared" si="21"/>
        <v>44957</v>
      </c>
      <c r="E423" s="73">
        <f t="shared" si="22"/>
        <v>44962</v>
      </c>
      <c r="F423" s="69">
        <f>Table2[[#This Row],[Payment Due]]-Table2[[#This Row],[Invoice Date]]</f>
        <v>76</v>
      </c>
      <c r="G423" s="38"/>
      <c r="H423" s="38"/>
    </row>
    <row r="424" spans="2:8" x14ac:dyDescent="0.3">
      <c r="B424" s="42">
        <v>44887</v>
      </c>
      <c r="C424" s="52">
        <f t="shared" si="20"/>
        <v>44947</v>
      </c>
      <c r="D424" s="53">
        <f t="shared" si="21"/>
        <v>44957</v>
      </c>
      <c r="E424" s="73">
        <f t="shared" si="22"/>
        <v>44962</v>
      </c>
      <c r="F424" s="69">
        <f>Table2[[#This Row],[Payment Due]]-Table2[[#This Row],[Invoice Date]]</f>
        <v>75</v>
      </c>
      <c r="G424" s="38"/>
      <c r="H424" s="38"/>
    </row>
    <row r="425" spans="2:8" x14ac:dyDescent="0.3">
      <c r="B425" s="42">
        <v>44888</v>
      </c>
      <c r="C425" s="52">
        <f t="shared" si="20"/>
        <v>44948</v>
      </c>
      <c r="D425" s="53">
        <f t="shared" si="21"/>
        <v>44957</v>
      </c>
      <c r="E425" s="73">
        <f t="shared" si="22"/>
        <v>44962</v>
      </c>
      <c r="F425" s="69">
        <f>Table2[[#This Row],[Payment Due]]-Table2[[#This Row],[Invoice Date]]</f>
        <v>74</v>
      </c>
      <c r="G425" s="38"/>
      <c r="H425" s="38"/>
    </row>
    <row r="426" spans="2:8" x14ac:dyDescent="0.3">
      <c r="B426" s="42">
        <v>44889</v>
      </c>
      <c r="C426" s="52">
        <f t="shared" si="20"/>
        <v>44949</v>
      </c>
      <c r="D426" s="53">
        <f t="shared" si="21"/>
        <v>44957</v>
      </c>
      <c r="E426" s="73">
        <f t="shared" si="22"/>
        <v>44962</v>
      </c>
      <c r="F426" s="69">
        <f>Table2[[#This Row],[Payment Due]]-Table2[[#This Row],[Invoice Date]]</f>
        <v>73</v>
      </c>
      <c r="G426" s="38"/>
      <c r="H426" s="38"/>
    </row>
    <row r="427" spans="2:8" x14ac:dyDescent="0.3">
      <c r="B427" s="42">
        <v>44890</v>
      </c>
      <c r="C427" s="52">
        <f t="shared" si="20"/>
        <v>44950</v>
      </c>
      <c r="D427" s="53">
        <f t="shared" si="21"/>
        <v>44957</v>
      </c>
      <c r="E427" s="73">
        <f t="shared" si="22"/>
        <v>44962</v>
      </c>
      <c r="F427" s="69">
        <f>Table2[[#This Row],[Payment Due]]-Table2[[#This Row],[Invoice Date]]</f>
        <v>72</v>
      </c>
      <c r="G427" s="38"/>
      <c r="H427" s="38"/>
    </row>
    <row r="428" spans="2:8" x14ac:dyDescent="0.3">
      <c r="B428" s="55">
        <v>44891</v>
      </c>
      <c r="C428" s="52">
        <f t="shared" si="20"/>
        <v>44951</v>
      </c>
      <c r="D428" s="53">
        <f t="shared" si="21"/>
        <v>44957</v>
      </c>
      <c r="E428" s="73">
        <f t="shared" si="22"/>
        <v>44962</v>
      </c>
      <c r="F428" s="69">
        <f>Table2[[#This Row],[Payment Due]]-Table2[[#This Row],[Invoice Date]]</f>
        <v>71</v>
      </c>
      <c r="G428" s="38"/>
      <c r="H428" s="38"/>
    </row>
    <row r="429" spans="2:8" x14ac:dyDescent="0.3">
      <c r="B429" s="42">
        <v>44892</v>
      </c>
      <c r="C429" s="52">
        <f t="shared" si="20"/>
        <v>44952</v>
      </c>
      <c r="D429" s="53">
        <f t="shared" si="21"/>
        <v>44957</v>
      </c>
      <c r="E429" s="73">
        <f t="shared" si="22"/>
        <v>44962</v>
      </c>
      <c r="F429" s="69">
        <f>Table2[[#This Row],[Payment Due]]-Table2[[#This Row],[Invoice Date]]</f>
        <v>70</v>
      </c>
      <c r="G429" s="38"/>
      <c r="H429" s="38"/>
    </row>
    <row r="430" spans="2:8" x14ac:dyDescent="0.3">
      <c r="B430" s="42">
        <v>44893</v>
      </c>
      <c r="C430" s="52">
        <f t="shared" si="20"/>
        <v>44953</v>
      </c>
      <c r="D430" s="53">
        <f t="shared" si="21"/>
        <v>44957</v>
      </c>
      <c r="E430" s="73">
        <f t="shared" si="22"/>
        <v>44962</v>
      </c>
      <c r="F430" s="69">
        <f>Table2[[#This Row],[Payment Due]]-Table2[[#This Row],[Invoice Date]]</f>
        <v>69</v>
      </c>
      <c r="G430" s="38"/>
      <c r="H430" s="38"/>
    </row>
    <row r="431" spans="2:8" x14ac:dyDescent="0.3">
      <c r="B431" s="42">
        <v>44894</v>
      </c>
      <c r="C431" s="52">
        <f t="shared" si="20"/>
        <v>44954</v>
      </c>
      <c r="D431" s="53">
        <f t="shared" si="21"/>
        <v>44957</v>
      </c>
      <c r="E431" s="73">
        <f t="shared" si="22"/>
        <v>44962</v>
      </c>
      <c r="F431" s="69">
        <f>Table2[[#This Row],[Payment Due]]-Table2[[#This Row],[Invoice Date]]</f>
        <v>68</v>
      </c>
      <c r="G431" s="38"/>
      <c r="H431" s="38"/>
    </row>
    <row r="432" spans="2:8" x14ac:dyDescent="0.3">
      <c r="B432" s="42">
        <v>44895</v>
      </c>
      <c r="C432" s="52">
        <f t="shared" si="20"/>
        <v>44955</v>
      </c>
      <c r="D432" s="53">
        <f t="shared" si="21"/>
        <v>44957</v>
      </c>
      <c r="E432" s="73">
        <f t="shared" si="22"/>
        <v>44962</v>
      </c>
      <c r="F432" s="69">
        <f>Table2[[#This Row],[Payment Due]]-Table2[[#This Row],[Invoice Date]]</f>
        <v>67</v>
      </c>
      <c r="G432" s="38"/>
      <c r="H432" s="38"/>
    </row>
    <row r="433" spans="2:8" x14ac:dyDescent="0.3">
      <c r="B433" s="42">
        <v>44896</v>
      </c>
      <c r="C433" s="52">
        <f t="shared" si="20"/>
        <v>44956</v>
      </c>
      <c r="D433" s="53">
        <f t="shared" si="21"/>
        <v>44957</v>
      </c>
      <c r="E433" s="73">
        <f t="shared" si="22"/>
        <v>44962</v>
      </c>
      <c r="F433" s="69">
        <f>Table2[[#This Row],[Payment Due]]-Table2[[#This Row],[Invoice Date]]</f>
        <v>66</v>
      </c>
      <c r="G433" s="38"/>
      <c r="H433" s="38"/>
    </row>
    <row r="434" spans="2:8" x14ac:dyDescent="0.3">
      <c r="B434" s="49">
        <v>44897</v>
      </c>
      <c r="C434" s="56">
        <f t="shared" si="20"/>
        <v>44957</v>
      </c>
      <c r="D434" s="57">
        <f t="shared" si="21"/>
        <v>44957</v>
      </c>
      <c r="E434" s="74">
        <f t="shared" si="22"/>
        <v>44962</v>
      </c>
      <c r="F434" s="69">
        <f>Table2[[#This Row],[Payment Due]]-Table2[[#This Row],[Invoice Date]]</f>
        <v>65</v>
      </c>
      <c r="G434" s="38"/>
      <c r="H434" s="38"/>
    </row>
    <row r="435" spans="2:8" x14ac:dyDescent="0.3">
      <c r="B435" s="49">
        <v>44898</v>
      </c>
      <c r="C435" s="56">
        <f t="shared" si="20"/>
        <v>44958</v>
      </c>
      <c r="D435" s="57">
        <f t="shared" si="21"/>
        <v>44985</v>
      </c>
      <c r="E435" s="74">
        <f t="shared" si="22"/>
        <v>44990</v>
      </c>
      <c r="F435" s="69">
        <f>Table2[[#This Row],[Payment Due]]-Table2[[#This Row],[Invoice Date]]</f>
        <v>92</v>
      </c>
      <c r="G435" s="38"/>
      <c r="H435" s="38"/>
    </row>
    <row r="436" spans="2:8" x14ac:dyDescent="0.3">
      <c r="B436" s="42">
        <v>44899</v>
      </c>
      <c r="C436" s="52">
        <f t="shared" si="20"/>
        <v>44959</v>
      </c>
      <c r="D436" s="53">
        <f t="shared" si="21"/>
        <v>44985</v>
      </c>
      <c r="E436" s="73">
        <f t="shared" si="22"/>
        <v>44990</v>
      </c>
      <c r="F436" s="69">
        <f>Table2[[#This Row],[Payment Due]]-Table2[[#This Row],[Invoice Date]]</f>
        <v>91</v>
      </c>
      <c r="G436" s="38"/>
      <c r="H436" s="38"/>
    </row>
    <row r="437" spans="2:8" x14ac:dyDescent="0.3">
      <c r="B437" s="42">
        <v>44900</v>
      </c>
      <c r="C437" s="52">
        <f t="shared" si="20"/>
        <v>44960</v>
      </c>
      <c r="D437" s="53">
        <f t="shared" si="21"/>
        <v>44985</v>
      </c>
      <c r="E437" s="73">
        <f t="shared" si="22"/>
        <v>44990</v>
      </c>
      <c r="F437" s="69">
        <f>Table2[[#This Row],[Payment Due]]-Table2[[#This Row],[Invoice Date]]</f>
        <v>90</v>
      </c>
      <c r="G437" s="38"/>
      <c r="H437" s="38"/>
    </row>
    <row r="438" spans="2:8" x14ac:dyDescent="0.3">
      <c r="B438" s="42">
        <v>44901</v>
      </c>
      <c r="C438" s="52">
        <f t="shared" si="20"/>
        <v>44961</v>
      </c>
      <c r="D438" s="53">
        <f t="shared" si="21"/>
        <v>44985</v>
      </c>
      <c r="E438" s="73">
        <f t="shared" si="22"/>
        <v>44990</v>
      </c>
      <c r="F438" s="69">
        <f>Table2[[#This Row],[Payment Due]]-Table2[[#This Row],[Invoice Date]]</f>
        <v>89</v>
      </c>
      <c r="G438" s="38"/>
      <c r="H438" s="38"/>
    </row>
    <row r="439" spans="2:8" x14ac:dyDescent="0.3">
      <c r="B439" s="54">
        <v>44902</v>
      </c>
      <c r="C439" s="52">
        <f t="shared" si="20"/>
        <v>44962</v>
      </c>
      <c r="D439" s="53">
        <f t="shared" si="21"/>
        <v>44985</v>
      </c>
      <c r="E439" s="73">
        <f t="shared" si="22"/>
        <v>44990</v>
      </c>
      <c r="F439" s="69">
        <f>Table2[[#This Row],[Payment Due]]-Table2[[#This Row],[Invoice Date]]</f>
        <v>88</v>
      </c>
      <c r="G439" s="38"/>
      <c r="H439" s="38"/>
    </row>
    <row r="440" spans="2:8" x14ac:dyDescent="0.3">
      <c r="B440" s="42">
        <v>44903</v>
      </c>
      <c r="C440" s="52">
        <f t="shared" si="20"/>
        <v>44963</v>
      </c>
      <c r="D440" s="53">
        <f t="shared" si="21"/>
        <v>44985</v>
      </c>
      <c r="E440" s="73">
        <f t="shared" si="22"/>
        <v>44990</v>
      </c>
      <c r="F440" s="69">
        <f>Table2[[#This Row],[Payment Due]]-Table2[[#This Row],[Invoice Date]]</f>
        <v>87</v>
      </c>
      <c r="G440" s="38"/>
      <c r="H440" s="38"/>
    </row>
    <row r="441" spans="2:8" x14ac:dyDescent="0.3">
      <c r="B441" s="42">
        <v>44904</v>
      </c>
      <c r="C441" s="52">
        <f t="shared" si="20"/>
        <v>44964</v>
      </c>
      <c r="D441" s="53">
        <f t="shared" si="21"/>
        <v>44985</v>
      </c>
      <c r="E441" s="73">
        <f t="shared" si="22"/>
        <v>44990</v>
      </c>
      <c r="F441" s="69">
        <f>Table2[[#This Row],[Payment Due]]-Table2[[#This Row],[Invoice Date]]</f>
        <v>86</v>
      </c>
      <c r="G441" s="38"/>
      <c r="H441" s="38"/>
    </row>
    <row r="442" spans="2:8" x14ac:dyDescent="0.3">
      <c r="B442" s="42">
        <v>44905</v>
      </c>
      <c r="C442" s="52">
        <f t="shared" si="20"/>
        <v>44965</v>
      </c>
      <c r="D442" s="53">
        <f t="shared" si="21"/>
        <v>44985</v>
      </c>
      <c r="E442" s="73">
        <f t="shared" si="22"/>
        <v>44990</v>
      </c>
      <c r="F442" s="69">
        <f>Table2[[#This Row],[Payment Due]]-Table2[[#This Row],[Invoice Date]]</f>
        <v>85</v>
      </c>
      <c r="G442" s="38"/>
      <c r="H442" s="38"/>
    </row>
    <row r="443" spans="2:8" x14ac:dyDescent="0.3">
      <c r="B443" s="42">
        <v>44906</v>
      </c>
      <c r="C443" s="52">
        <f t="shared" si="20"/>
        <v>44966</v>
      </c>
      <c r="D443" s="53">
        <f t="shared" si="21"/>
        <v>44985</v>
      </c>
      <c r="E443" s="73">
        <f t="shared" si="22"/>
        <v>44990</v>
      </c>
      <c r="F443" s="69">
        <f>Table2[[#This Row],[Payment Due]]-Table2[[#This Row],[Invoice Date]]</f>
        <v>84</v>
      </c>
      <c r="G443" s="38"/>
      <c r="H443" s="38"/>
    </row>
    <row r="444" spans="2:8" x14ac:dyDescent="0.3">
      <c r="B444" s="42">
        <v>44907</v>
      </c>
      <c r="C444" s="52">
        <f t="shared" si="20"/>
        <v>44967</v>
      </c>
      <c r="D444" s="53">
        <f t="shared" si="21"/>
        <v>44985</v>
      </c>
      <c r="E444" s="73">
        <f t="shared" si="22"/>
        <v>44990</v>
      </c>
      <c r="F444" s="69">
        <f>Table2[[#This Row],[Payment Due]]-Table2[[#This Row],[Invoice Date]]</f>
        <v>83</v>
      </c>
      <c r="G444" s="38"/>
      <c r="H444" s="38"/>
    </row>
    <row r="445" spans="2:8" x14ac:dyDescent="0.3">
      <c r="B445" s="42">
        <v>44908</v>
      </c>
      <c r="C445" s="52">
        <f t="shared" si="20"/>
        <v>44968</v>
      </c>
      <c r="D445" s="53">
        <f t="shared" si="21"/>
        <v>44985</v>
      </c>
      <c r="E445" s="73">
        <f t="shared" si="22"/>
        <v>44990</v>
      </c>
      <c r="F445" s="69">
        <f>Table2[[#This Row],[Payment Due]]-Table2[[#This Row],[Invoice Date]]</f>
        <v>82</v>
      </c>
      <c r="G445" s="38"/>
      <c r="H445" s="38"/>
    </row>
    <row r="446" spans="2:8" x14ac:dyDescent="0.3">
      <c r="B446" s="42">
        <v>44909</v>
      </c>
      <c r="C446" s="52">
        <f t="shared" si="20"/>
        <v>44969</v>
      </c>
      <c r="D446" s="53">
        <f t="shared" si="21"/>
        <v>44985</v>
      </c>
      <c r="E446" s="73">
        <f t="shared" si="22"/>
        <v>44990</v>
      </c>
      <c r="F446" s="69">
        <f>Table2[[#This Row],[Payment Due]]-Table2[[#This Row],[Invoice Date]]</f>
        <v>81</v>
      </c>
      <c r="G446" s="38"/>
      <c r="H446" s="38"/>
    </row>
    <row r="447" spans="2:8" x14ac:dyDescent="0.3">
      <c r="B447" s="42">
        <v>44910</v>
      </c>
      <c r="C447" s="52">
        <f t="shared" si="20"/>
        <v>44970</v>
      </c>
      <c r="D447" s="53">
        <f t="shared" si="21"/>
        <v>44985</v>
      </c>
      <c r="E447" s="73">
        <f t="shared" si="22"/>
        <v>44990</v>
      </c>
      <c r="F447" s="69">
        <f>Table2[[#This Row],[Payment Due]]-Table2[[#This Row],[Invoice Date]]</f>
        <v>80</v>
      </c>
      <c r="G447" s="38"/>
      <c r="H447" s="38"/>
    </row>
    <row r="448" spans="2:8" x14ac:dyDescent="0.3">
      <c r="B448" s="42">
        <v>44911</v>
      </c>
      <c r="C448" s="52">
        <f t="shared" si="20"/>
        <v>44971</v>
      </c>
      <c r="D448" s="53">
        <f t="shared" si="21"/>
        <v>44985</v>
      </c>
      <c r="E448" s="73">
        <f t="shared" si="22"/>
        <v>44990</v>
      </c>
      <c r="F448" s="69">
        <f>Table2[[#This Row],[Payment Due]]-Table2[[#This Row],[Invoice Date]]</f>
        <v>79</v>
      </c>
      <c r="G448" s="38"/>
      <c r="H448" s="38"/>
    </row>
    <row r="449" spans="2:8" x14ac:dyDescent="0.3">
      <c r="B449" s="42">
        <v>44912</v>
      </c>
      <c r="C449" s="52">
        <f t="shared" si="20"/>
        <v>44972</v>
      </c>
      <c r="D449" s="53">
        <f t="shared" si="21"/>
        <v>44985</v>
      </c>
      <c r="E449" s="73">
        <f t="shared" si="22"/>
        <v>44990</v>
      </c>
      <c r="F449" s="69">
        <f>Table2[[#This Row],[Payment Due]]-Table2[[#This Row],[Invoice Date]]</f>
        <v>78</v>
      </c>
      <c r="G449" s="38"/>
      <c r="H449" s="38"/>
    </row>
    <row r="450" spans="2:8" x14ac:dyDescent="0.3">
      <c r="B450" s="55">
        <v>44913</v>
      </c>
      <c r="C450" s="52">
        <f t="shared" si="20"/>
        <v>44973</v>
      </c>
      <c r="D450" s="53">
        <f t="shared" si="21"/>
        <v>44985</v>
      </c>
      <c r="E450" s="73">
        <f t="shared" si="22"/>
        <v>44990</v>
      </c>
      <c r="F450" s="69">
        <f>Table2[[#This Row],[Payment Due]]-Table2[[#This Row],[Invoice Date]]</f>
        <v>77</v>
      </c>
      <c r="G450" s="38"/>
      <c r="H450" s="38"/>
    </row>
    <row r="451" spans="2:8" x14ac:dyDescent="0.3">
      <c r="B451" s="42">
        <v>44914</v>
      </c>
      <c r="C451" s="52">
        <f t="shared" si="20"/>
        <v>44974</v>
      </c>
      <c r="D451" s="53">
        <f t="shared" si="21"/>
        <v>44985</v>
      </c>
      <c r="E451" s="73">
        <f t="shared" si="22"/>
        <v>44990</v>
      </c>
      <c r="F451" s="69">
        <f>Table2[[#This Row],[Payment Due]]-Table2[[#This Row],[Invoice Date]]</f>
        <v>76</v>
      </c>
      <c r="G451" s="38"/>
      <c r="H451" s="38"/>
    </row>
    <row r="452" spans="2:8" x14ac:dyDescent="0.3">
      <c r="B452" s="42">
        <v>44915</v>
      </c>
      <c r="C452" s="52">
        <f t="shared" si="20"/>
        <v>44975</v>
      </c>
      <c r="D452" s="53">
        <f t="shared" si="21"/>
        <v>44985</v>
      </c>
      <c r="E452" s="73">
        <f t="shared" si="22"/>
        <v>44990</v>
      </c>
      <c r="F452" s="69">
        <f>Table2[[#This Row],[Payment Due]]-Table2[[#This Row],[Invoice Date]]</f>
        <v>75</v>
      </c>
      <c r="G452" s="38"/>
      <c r="H452" s="38"/>
    </row>
    <row r="453" spans="2:8" x14ac:dyDescent="0.3">
      <c r="B453" s="42">
        <v>44916</v>
      </c>
      <c r="C453" s="52">
        <f t="shared" si="20"/>
        <v>44976</v>
      </c>
      <c r="D453" s="53">
        <f t="shared" si="21"/>
        <v>44985</v>
      </c>
      <c r="E453" s="73">
        <f t="shared" si="22"/>
        <v>44990</v>
      </c>
      <c r="F453" s="69">
        <f>Table2[[#This Row],[Payment Due]]-Table2[[#This Row],[Invoice Date]]</f>
        <v>74</v>
      </c>
      <c r="G453" s="38"/>
      <c r="H453" s="38"/>
    </row>
    <row r="454" spans="2:8" x14ac:dyDescent="0.3">
      <c r="B454" s="42">
        <v>44917</v>
      </c>
      <c r="C454" s="52">
        <f t="shared" si="20"/>
        <v>44977</v>
      </c>
      <c r="D454" s="53">
        <f t="shared" si="21"/>
        <v>44985</v>
      </c>
      <c r="E454" s="73">
        <f t="shared" si="22"/>
        <v>44990</v>
      </c>
      <c r="F454" s="69">
        <f>Table2[[#This Row],[Payment Due]]-Table2[[#This Row],[Invoice Date]]</f>
        <v>73</v>
      </c>
      <c r="G454" s="38"/>
      <c r="H454" s="38"/>
    </row>
    <row r="455" spans="2:8" x14ac:dyDescent="0.3">
      <c r="B455" s="42">
        <v>44918</v>
      </c>
      <c r="C455" s="52">
        <f t="shared" ref="C455:C464" si="23">B455+$E$4</f>
        <v>44978</v>
      </c>
      <c r="D455" s="53">
        <f t="shared" si="21"/>
        <v>44985</v>
      </c>
      <c r="E455" s="73">
        <f t="shared" si="22"/>
        <v>44990</v>
      </c>
      <c r="F455" s="69">
        <f>Table2[[#This Row],[Payment Due]]-Table2[[#This Row],[Invoice Date]]</f>
        <v>72</v>
      </c>
      <c r="G455" s="38"/>
      <c r="H455" s="38"/>
    </row>
    <row r="456" spans="2:8" x14ac:dyDescent="0.3">
      <c r="B456" s="42">
        <v>44919</v>
      </c>
      <c r="C456" s="52">
        <f t="shared" si="23"/>
        <v>44979</v>
      </c>
      <c r="D456" s="53">
        <f t="shared" si="21"/>
        <v>44985</v>
      </c>
      <c r="E456" s="73">
        <f t="shared" si="22"/>
        <v>44990</v>
      </c>
      <c r="F456" s="69">
        <f>Table2[[#This Row],[Payment Due]]-Table2[[#This Row],[Invoice Date]]</f>
        <v>71</v>
      </c>
      <c r="G456" s="38"/>
      <c r="H456" s="38"/>
    </row>
    <row r="457" spans="2:8" x14ac:dyDescent="0.3">
      <c r="B457" s="42">
        <v>44920</v>
      </c>
      <c r="C457" s="52">
        <f t="shared" si="23"/>
        <v>44980</v>
      </c>
      <c r="D457" s="53">
        <f t="shared" si="21"/>
        <v>44985</v>
      </c>
      <c r="E457" s="73">
        <f t="shared" si="22"/>
        <v>44990</v>
      </c>
      <c r="F457" s="69">
        <f>Table2[[#This Row],[Payment Due]]-Table2[[#This Row],[Invoice Date]]</f>
        <v>70</v>
      </c>
      <c r="G457" s="38"/>
      <c r="H457" s="38"/>
    </row>
    <row r="458" spans="2:8" x14ac:dyDescent="0.3">
      <c r="B458" s="42">
        <v>44921</v>
      </c>
      <c r="C458" s="52">
        <f t="shared" si="23"/>
        <v>44981</v>
      </c>
      <c r="D458" s="53">
        <f t="shared" si="21"/>
        <v>44985</v>
      </c>
      <c r="E458" s="73">
        <f t="shared" si="22"/>
        <v>44990</v>
      </c>
      <c r="F458" s="69">
        <f>Table2[[#This Row],[Payment Due]]-Table2[[#This Row],[Invoice Date]]</f>
        <v>69</v>
      </c>
      <c r="G458" s="38"/>
      <c r="H458" s="38"/>
    </row>
    <row r="459" spans="2:8" x14ac:dyDescent="0.3">
      <c r="B459" s="42">
        <v>44922</v>
      </c>
      <c r="C459" s="52">
        <f t="shared" si="23"/>
        <v>44982</v>
      </c>
      <c r="D459" s="53">
        <f t="shared" si="21"/>
        <v>44985</v>
      </c>
      <c r="E459" s="73">
        <f t="shared" si="22"/>
        <v>44990</v>
      </c>
      <c r="F459" s="69">
        <f>Table2[[#This Row],[Payment Due]]-Table2[[#This Row],[Invoice Date]]</f>
        <v>68</v>
      </c>
      <c r="G459" s="38"/>
      <c r="H459" s="38"/>
    </row>
    <row r="460" spans="2:8" x14ac:dyDescent="0.3">
      <c r="B460" s="42">
        <v>44923</v>
      </c>
      <c r="C460" s="52">
        <f t="shared" si="23"/>
        <v>44983</v>
      </c>
      <c r="D460" s="53">
        <f t="shared" si="21"/>
        <v>44985</v>
      </c>
      <c r="E460" s="73">
        <f t="shared" si="22"/>
        <v>44990</v>
      </c>
      <c r="F460" s="69">
        <f>Table2[[#This Row],[Payment Due]]-Table2[[#This Row],[Invoice Date]]</f>
        <v>67</v>
      </c>
      <c r="G460" s="38"/>
      <c r="H460" s="38"/>
    </row>
    <row r="461" spans="2:8" x14ac:dyDescent="0.3">
      <c r="B461" s="54">
        <v>44924</v>
      </c>
      <c r="C461" s="52">
        <f t="shared" si="23"/>
        <v>44984</v>
      </c>
      <c r="D461" s="53">
        <f t="shared" si="21"/>
        <v>44985</v>
      </c>
      <c r="E461" s="73">
        <f t="shared" si="22"/>
        <v>44990</v>
      </c>
      <c r="F461" s="69">
        <f>Table2[[#This Row],[Payment Due]]-Table2[[#This Row],[Invoice Date]]</f>
        <v>66</v>
      </c>
      <c r="G461" s="38"/>
      <c r="H461" s="38"/>
    </row>
    <row r="462" spans="2:8" x14ac:dyDescent="0.3">
      <c r="B462" s="49">
        <v>44925</v>
      </c>
      <c r="C462" s="56">
        <f t="shared" si="23"/>
        <v>44985</v>
      </c>
      <c r="D462" s="57">
        <f t="shared" si="21"/>
        <v>44985</v>
      </c>
      <c r="E462" s="74">
        <f t="shared" si="22"/>
        <v>44990</v>
      </c>
      <c r="F462" s="69">
        <f>Table2[[#This Row],[Payment Due]]-Table2[[#This Row],[Invoice Date]]</f>
        <v>65</v>
      </c>
      <c r="G462" s="38"/>
      <c r="H462" s="38"/>
    </row>
    <row r="463" spans="2:8" x14ac:dyDescent="0.3">
      <c r="B463" s="49">
        <v>44926</v>
      </c>
      <c r="C463" s="56">
        <f t="shared" si="23"/>
        <v>44986</v>
      </c>
      <c r="D463" s="57">
        <f t="shared" si="21"/>
        <v>45016</v>
      </c>
      <c r="E463" s="74">
        <f t="shared" si="22"/>
        <v>45021</v>
      </c>
      <c r="F463" s="69">
        <f>Table2[[#This Row],[Payment Due]]-Table2[[#This Row],[Invoice Date]]</f>
        <v>95</v>
      </c>
      <c r="G463" s="38"/>
      <c r="H463" s="38"/>
    </row>
    <row r="464" spans="2:8" x14ac:dyDescent="0.3">
      <c r="B464" s="63">
        <v>44927</v>
      </c>
      <c r="C464" s="64">
        <f t="shared" si="23"/>
        <v>44987</v>
      </c>
      <c r="D464" s="65">
        <f t="shared" si="21"/>
        <v>45016</v>
      </c>
      <c r="E464" s="77">
        <f t="shared" si="22"/>
        <v>45021</v>
      </c>
      <c r="F464" s="78">
        <f>Table2[[#This Row],[Payment Due]]-Table2[[#This Row],[Invoice Date]]</f>
        <v>94</v>
      </c>
      <c r="G464" s="38"/>
      <c r="H464" s="38"/>
    </row>
  </sheetData>
  <sheetProtection algorithmName="SHA-512" hashValue="u8UikA/rsjIGZH+IrvFjLTHCJdk6U2xR1YIED1W6iU+pyeQ9E7B32RyHmggB4tBQME84MybuobfY5bJ1d+Mdng==" saltValue="jONI9rliw+VdXpso5Qc8HQ==" spinCount="100000" sheet="1" objects="1" scenarios="1" formatCells="0" formatColumns="0" formatRows="0" insertColumns="0" insertRows="0" autoFilter="0" pivotTables="0"/>
  <conditionalFormatting sqref="F7:H46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headerFooter>
    <oddFooter>&amp;C&amp;1#&amp;"Calibri"&amp;8&amp;K000000Classification: Confidential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13C8E5-FE9D-40E7-A06E-2555D95741BB}">
          <x14:formula1>
            <xm:f>Calculator!$G$23:$G$29</xm:f>
          </x14:formula1>
          <xm:sqref>E4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Y t R V I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4 Y t R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G L U V Q o i k e 4 D g A A A B E A A A A T A B w A R m 9 y b X V s Y X M v U 2 V j d G l v b j E u b S C i G A A o o B Q A A A A A A A A A A A A A A A A A A A A A A A A A A A A r T k 0 u y c z P U w i G 0 I b W A F B L A Q I t A B Q A A g A I A O G L U V S H I L 8 k p A A A A P U A A A A S A A A A A A A A A A A A A A A A A A A A A A B D b 2 5 m a W c v U G F j a 2 F n Z S 5 4 b W x Q S w E C L Q A U A A I A C A D h i 1 F U D 8 r p q 6 Q A A A D p A A A A E w A A A A A A A A A A A A A A A A D w A A A A W 0 N v b n R l b n R f V H l w Z X N d L n h t b F B L A Q I t A B Q A A g A I A O G L U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r C e q T F i o L T Z U 7 z a 5 V S X v g A A A A A A I A A A A A A A N m A A D A A A A A E A A A A B A I b 9 3 s u 8 R p c 6 N n J d y L 9 L 4 A A A A A B I A A A K A A A A A Q A A A A 8 w 6 T e 2 + g A e z J K + / T r Y p c 3 F A A A A A S H Q K + B P 9 R 5 E V v J V n x J L a K / S / K b 7 G / 3 t 3 f C / R o b 2 q B 0 2 k D k o 4 S i 8 r p M + C 3 T 5 9 z S E v H W p u D C t 2 6 E 2 e 0 g t E 3 l 3 C h l X w S 0 0 a + Z V D x n K i p Z V J N F x Q A A A B m e 7 w 4 4 Y p 7 P x w H 0 R 7 a s 6 B R O g u Q C w = = < / D a t a M a s h u p > 
</file>

<file path=customXml/itemProps1.xml><?xml version="1.0" encoding="utf-8"?>
<ds:datastoreItem xmlns:ds="http://schemas.openxmlformats.org/officeDocument/2006/customXml" ds:itemID="{243F83B2-4798-41BE-93BC-E476EC66AD6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PLEASE READ</vt:lpstr>
      <vt:lpstr>Calculator</vt:lpstr>
      <vt:lpstr>2022 Payment Due date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Ethel Marian Surbano Almeida</dc:creator>
  <cp:lastModifiedBy>Ethel Marian Surbano Almeida</cp:lastModifiedBy>
  <dcterms:created xsi:type="dcterms:W3CDTF">2021-11-08T08:52:25Z</dcterms:created>
  <dcterms:modified xsi:type="dcterms:W3CDTF">2022-02-23T05:14:38Z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c15001-c8e1-4e59-97bd-905e2080daab_Enabled">
    <vt:lpwstr>true</vt:lpwstr>
  </property>
  <property fmtid="{D5CDD505-2E9C-101B-9397-08002B2CF9AE}" pid="3" name="MSIP_Label_35c15001-c8e1-4e59-97bd-905e2080daab_SetDate">
    <vt:lpwstr>2022-02-21T10:03:54Z</vt:lpwstr>
  </property>
  <property fmtid="{D5CDD505-2E9C-101B-9397-08002B2CF9AE}" pid="4" name="MSIP_Label_35c15001-c8e1-4e59-97bd-905e2080daab_Method">
    <vt:lpwstr>Standard</vt:lpwstr>
  </property>
  <property fmtid="{D5CDD505-2E9C-101B-9397-08002B2CF9AE}" pid="5" name="MSIP_Label_35c15001-c8e1-4e59-97bd-905e2080daab_Name">
    <vt:lpwstr>Confidential</vt:lpwstr>
  </property>
  <property fmtid="{D5CDD505-2E9C-101B-9397-08002B2CF9AE}" pid="6" name="MSIP_Label_35c15001-c8e1-4e59-97bd-905e2080daab_SiteId">
    <vt:lpwstr>c0701940-7b3f-4116-a59f-159078bc3c63</vt:lpwstr>
  </property>
  <property fmtid="{D5CDD505-2E9C-101B-9397-08002B2CF9AE}" pid="7" name="MSIP_Label_35c15001-c8e1-4e59-97bd-905e2080daab_ActionId">
    <vt:lpwstr>51184294-bf67-4fe2-8991-0abbebc38a3d</vt:lpwstr>
  </property>
  <property fmtid="{D5CDD505-2E9C-101B-9397-08002B2CF9AE}" pid="8" name="MSIP_Label_35c15001-c8e1-4e59-97bd-905e2080daab_ContentBits">
    <vt:lpwstr>2</vt:lpwstr>
  </property>
</Properties>
</file>